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chartsheets/sheet16.xml" ContentType="application/vnd.openxmlformats-officedocument.spreadsheetml.chartsheet+xml"/>
  <Override PartName="/xl/drawings/drawing21.xml" ContentType="application/vnd.openxmlformats-officedocument.drawing+xml"/>
  <Override PartName="/xl/chartsheets/sheet17.xml" ContentType="application/vnd.openxmlformats-officedocument.spreadsheetml.chartsheet+xml"/>
  <Override PartName="/xl/drawings/drawing22.xml" ContentType="application/vnd.openxmlformats-officedocument.drawing+xml"/>
  <Override PartName="/xl/chartsheets/sheet18.xml" ContentType="application/vnd.openxmlformats-officedocument.spreadsheetml.chartsheet+xml"/>
  <Override PartName="/xl/drawings/drawing2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40" windowWidth="12120" windowHeight="9120" tabRatio="601" activeTab="0"/>
  </bookViews>
  <sheets>
    <sheet name="FieldCopy" sheetId="1" r:id="rId1"/>
    <sheet name="ave14" sheetId="2" r:id="rId2"/>
    <sheet name="APB" sheetId="3" r:id="rId3"/>
    <sheet name="GFW " sheetId="4" r:id="rId4"/>
    <sheet name="RBLR" sheetId="5" r:id="rId5"/>
    <sheet name="CBFW" sheetId="6" r:id="rId6"/>
    <sheet name="CM" sheetId="7" r:id="rId7"/>
    <sheet name="OFM" sheetId="8" r:id="rId8"/>
    <sheet name="GBM " sheetId="9" r:id="rId9"/>
    <sheet name="CFW" sheetId="10" r:id="rId10"/>
    <sheet name="SJS" sheetId="11" r:id="rId11"/>
    <sheet name="LB" sheetId="12" r:id="rId12"/>
    <sheet name="LPTB" sheetId="13" r:id="rId13"/>
    <sheet name="STLM " sheetId="14" r:id="rId14"/>
    <sheet name="TABM" sheetId="15" r:id="rId15"/>
    <sheet name="VLR" sheetId="16" r:id="rId16"/>
    <sheet name="OBLR" sheetId="17" r:id="rId17"/>
    <sheet name="AM" sheetId="18" r:id="rId18"/>
    <sheet name="DWB ESBM" sheetId="19" r:id="rId19"/>
    <sheet name="BBM" sheetId="20" r:id="rId20"/>
    <sheet name="Sheet1" sheetId="21" r:id="rId21"/>
  </sheets>
  <externalReferences>
    <externalReference r:id="rId24"/>
  </externalReference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'FieldCopy'!$A$1:$J$977</definedName>
  </definedNames>
  <calcPr fullCalcOnLoad="1"/>
</workbook>
</file>

<file path=xl/sharedStrings.xml><?xml version="1.0" encoding="utf-8"?>
<sst xmlns="http://schemas.openxmlformats.org/spreadsheetml/2006/main" count="1208" uniqueCount="84">
  <si>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</si>
  <si>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</si>
  <si>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</si>
  <si>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</si>
  <si>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</si>
  <si>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#</t>
  </si>
  <si>
    <t>RBLR</t>
  </si>
  <si>
    <t>STLM</t>
  </si>
  <si>
    <t>GBM</t>
  </si>
  <si>
    <t>OFM</t>
  </si>
  <si>
    <t>APB</t>
  </si>
  <si>
    <t>CBFW</t>
  </si>
  <si>
    <t>LAW</t>
  </si>
  <si>
    <t>LB</t>
  </si>
  <si>
    <t>LPTB</t>
  </si>
  <si>
    <t>SJS</t>
  </si>
  <si>
    <t>ESBM</t>
  </si>
  <si>
    <t>TABM</t>
  </si>
  <si>
    <t>VLR</t>
  </si>
  <si>
    <t>OBLR</t>
  </si>
  <si>
    <t>DWB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</si>
  <si>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</si>
  <si>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</si>
  <si>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</si>
  <si>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</si>
  <si>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</si>
  <si>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</si>
  <si>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</si>
  <si>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</si>
  <si>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</si>
  <si>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</si>
  <si>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</si>
  <si>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</si>
  <si>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</si>
  <si>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</si>
  <si>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</si>
  <si>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</si>
  <si>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</si>
  <si>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</si>
  <si>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</si>
  <si>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</si>
  <si>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              F</t>
  </si>
  <si>
    <t xml:space="preserve"> OFM  M</t>
  </si>
  <si>
    <r>
      <t xml:space="preserve">              </t>
    </r>
    <r>
      <rPr>
        <b/>
        <sz val="10"/>
        <rFont val="Arial"/>
        <family val="2"/>
      </rPr>
      <t>W</t>
    </r>
  </si>
  <si>
    <t xml:space="preserve">   GBM M</t>
  </si>
  <si>
    <t xml:space="preserve"> CBFW  M</t>
  </si>
  <si>
    <t xml:space="preserve">             F</t>
  </si>
  <si>
    <r>
      <t xml:space="preserve">               </t>
    </r>
    <r>
      <rPr>
        <b/>
        <sz val="10"/>
        <rFont val="Arial"/>
        <family val="2"/>
      </rPr>
      <t>W</t>
    </r>
  </si>
  <si>
    <t xml:space="preserve">                F</t>
  </si>
  <si>
    <t xml:space="preserve">             W</t>
  </si>
  <si>
    <t xml:space="preserve">    CM M</t>
  </si>
  <si>
    <t xml:space="preserve">               W</t>
  </si>
  <si>
    <t xml:space="preserve">  OFM  M</t>
  </si>
  <si>
    <t xml:space="preserve">  CBFW M</t>
  </si>
  <si>
    <r>
      <t xml:space="preserve">              </t>
    </r>
    <r>
      <rPr>
        <b/>
        <sz val="10"/>
        <rFont val="Arial"/>
        <family val="2"/>
      </rPr>
      <t xml:space="preserve"> F</t>
    </r>
  </si>
  <si>
    <t xml:space="preserve">   OFM M</t>
  </si>
  <si>
    <t>CBFW M</t>
  </si>
  <si>
    <t xml:space="preserve">              W </t>
  </si>
  <si>
    <t>GBM M</t>
  </si>
  <si>
    <t>OFM M</t>
  </si>
  <si>
    <t xml:space="preserve"> OFM M</t>
  </si>
  <si>
    <t xml:space="preserve">            W</t>
  </si>
  <si>
    <t xml:space="preserve">            F</t>
  </si>
  <si>
    <t xml:space="preserve">     OFM  M</t>
  </si>
  <si>
    <t>Repetitions</t>
  </si>
  <si>
    <t>#DIV/0</t>
  </si>
  <si>
    <t>!</t>
  </si>
  <si>
    <t>2014 Trapline, Fennville MI</t>
  </si>
  <si>
    <t>GFW traps placed 4/11/14</t>
  </si>
  <si>
    <t>Nye Farm</t>
  </si>
  <si>
    <t>Rep 1</t>
  </si>
  <si>
    <t>Rep 2</t>
  </si>
  <si>
    <t>Rep 3</t>
  </si>
  <si>
    <t>Rep3</t>
  </si>
  <si>
    <t xml:space="preserve">CFW </t>
  </si>
  <si>
    <t>Felker BB</t>
  </si>
  <si>
    <t xml:space="preserve">Nye Farm </t>
  </si>
  <si>
    <t>Felker</t>
  </si>
  <si>
    <t xml:space="preserve">Rep 1 </t>
  </si>
  <si>
    <t>TNRC</t>
  </si>
  <si>
    <t>Nye</t>
  </si>
  <si>
    <t>!= Traps pulled</t>
  </si>
  <si>
    <t>!= traps pulled</t>
  </si>
  <si>
    <t>RBLR, STLM and OFM traps pulled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</si>
</sst>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15.2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.25"/>
      <color indexed="8"/>
      <name val="Arial"/>
      <family val="0"/>
    </font>
    <font>
      <b/>
      <sz val="8"/>
      <color indexed="8"/>
      <name val="Arial"/>
      <family val="0"/>
    </font>
    <font>
      <b/>
      <sz val="14.5"/>
      <color indexed="8"/>
      <name val="Arial"/>
      <family val="0"/>
    </font>
    <font>
      <b/>
      <sz val="10.75"/>
      <color indexed="8"/>
      <name val="Arial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b/>
      <sz val="11"/>
      <color indexed="8"/>
      <name val="Arial"/>
      <family val="0"/>
    </font>
    <font>
      <b/>
      <sz val="15.25"/>
      <color indexed="8"/>
      <name val="Arial"/>
      <family val="0"/>
    </font>
    <font>
      <b/>
      <sz val="9.25"/>
      <color indexed="8"/>
      <name val="Arial"/>
      <family val="0"/>
    </font>
    <font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worksheet" Target="worksheets/sheet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5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American Plum Borer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2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</c:strCache>
            </c:strRef>
          </c:cat>
          <c:val>
            <c:numRef>
              <c:f>ave14!$C$8:$C$29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1.6666666666666667</c:v>
                </c:pt>
                <c:pt idx="3">
                  <c:v>2.3333333333333335</c:v>
                </c:pt>
                <c:pt idx="4">
                  <c:v>10</c:v>
                </c:pt>
                <c:pt idx="5">
                  <c:v>19.333333333333332</c:v>
                </c:pt>
                <c:pt idx="6">
                  <c:v>17.666666666666668</c:v>
                </c:pt>
                <c:pt idx="7">
                  <c:v>29</c:v>
                </c:pt>
                <c:pt idx="8">
                  <c:v>12.333333333333334</c:v>
                </c:pt>
                <c:pt idx="9">
                  <c:v>1.6666666666666667</c:v>
                </c:pt>
                <c:pt idx="10">
                  <c:v>2</c:v>
                </c:pt>
                <c:pt idx="11">
                  <c:v>9</c:v>
                </c:pt>
                <c:pt idx="12">
                  <c:v>6.333333333333333</c:v>
                </c:pt>
                <c:pt idx="13">
                  <c:v>16</c:v>
                </c:pt>
                <c:pt idx="14">
                  <c:v>9.666666666666666</c:v>
                </c:pt>
                <c:pt idx="15">
                  <c:v>11.333333333333334</c:v>
                </c:pt>
                <c:pt idx="16">
                  <c:v>11</c:v>
                </c:pt>
                <c:pt idx="17">
                  <c:v>5</c:v>
                </c:pt>
                <c:pt idx="18">
                  <c:v>8.333333333333334</c:v>
                </c:pt>
                <c:pt idx="19">
                  <c:v>3.6666666666666665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4515711"/>
        <c:axId val="43770488"/>
        <c:axId val="58390073"/>
      </c:line3DChart>
      <c:dateAx>
        <c:axId val="64515711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048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77048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5711"/>
        <c:crossesAt val="1"/>
        <c:crossBetween val="between"/>
        <c:dispUnits/>
        <c:majorUnit val="5"/>
        <c:minorUnit val="1"/>
      </c:valAx>
      <c:serAx>
        <c:axId val="58390073"/>
        <c:scaling>
          <c:orientation val="minMax"/>
        </c:scaling>
        <c:axPos val="b"/>
        <c:delete val="1"/>
        <c:majorTickMark val="out"/>
        <c:minorTickMark val="none"/>
        <c:tickLblPos val="nextTo"/>
        <c:crossAx val="437704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5"/>
          <c:y val="0.062"/>
          <c:w val="0.159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</a:t>
            </a:r>
          </a:p>
        </c:rich>
      </c:tx>
      <c:layout>
        <c:manualLayout>
          <c:xMode val="factor"/>
          <c:yMode val="factor"/>
          <c:x val="-0.11"/>
          <c:y val="0.00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081"/>
          <c:w val="0.49625"/>
          <c:h val="0.5895"/>
        </c:manualLayout>
      </c:layout>
      <c:line3DChart>
        <c:grouping val="standard"/>
        <c:varyColors val="0"/>
        <c:ser>
          <c:idx val="0"/>
          <c:order val="0"/>
          <c:tx>
            <c:v>Lilac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ave14!$O$9:$O$25</c:f>
              <c:strCache>
                <c:ptCount val="17"/>
                <c:pt idx="0">
                  <c:v>41764</c:v>
                </c:pt>
                <c:pt idx="1">
                  <c:v>41771</c:v>
                </c:pt>
                <c:pt idx="2">
                  <c:v>41778</c:v>
                </c:pt>
                <c:pt idx="3">
                  <c:v>41785</c:v>
                </c:pt>
                <c:pt idx="4">
                  <c:v>41792</c:v>
                </c:pt>
                <c:pt idx="5">
                  <c:v>41799</c:v>
                </c:pt>
                <c:pt idx="6">
                  <c:v>41806</c:v>
                </c:pt>
                <c:pt idx="7">
                  <c:v>41813</c:v>
                </c:pt>
                <c:pt idx="8">
                  <c:v>41820</c:v>
                </c:pt>
                <c:pt idx="9">
                  <c:v>41827</c:v>
                </c:pt>
                <c:pt idx="10">
                  <c:v>41834</c:v>
                </c:pt>
                <c:pt idx="11">
                  <c:v>41841</c:v>
                </c:pt>
                <c:pt idx="12">
                  <c:v>41848</c:v>
                </c:pt>
                <c:pt idx="13">
                  <c:v>41855</c:v>
                </c:pt>
                <c:pt idx="14">
                  <c:v>41862</c:v>
                </c:pt>
                <c:pt idx="15">
                  <c:v>41869</c:v>
                </c:pt>
                <c:pt idx="16">
                  <c:v>41876</c:v>
                </c:pt>
              </c:strCache>
            </c:strRef>
          </c:cat>
          <c:val>
            <c:numRef>
              <c:f>ave14!$P$9:$P$25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0.3333333333333333</c:v>
                </c:pt>
                <c:pt idx="7">
                  <c:v>2.3333333333333335</c:v>
                </c:pt>
                <c:pt idx="8">
                  <c:v>0.3333333333333333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gapDepth val="100"/>
        <c:axId val="48798266"/>
        <c:axId val="36531211"/>
        <c:axId val="60345444"/>
      </c:line3DChart>
      <c:dateAx>
        <c:axId val="48798266"/>
        <c:scaling>
          <c:orientation val="minMax"/>
          <c:max val="41905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312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531211"/>
        <c:scaling>
          <c:orientation val="minMax"/>
          <c:max val="3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8266"/>
        <c:crossesAt val="1"/>
        <c:crossBetween val="between"/>
        <c:dispUnits/>
        <c:majorUnit val="5"/>
        <c:minorUnit val="1"/>
      </c:valAx>
      <c:serAx>
        <c:axId val="6034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365312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06625"/>
          <c:w val="0.171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</a:t>
            </a:r>
          </a:p>
        </c:rich>
      </c:tx>
      <c:layout>
        <c:manualLayout>
          <c:xMode val="factor"/>
          <c:yMode val="factor"/>
          <c:x val="-0.111"/>
          <c:y val="0.006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25"/>
          <c:y val="0.081"/>
          <c:w val="0.49575"/>
          <c:h val="0.5895"/>
        </c:manualLayout>
      </c:layout>
      <c:line3DChart>
        <c:grouping val="standard"/>
        <c:varyColors val="0"/>
        <c:ser>
          <c:idx val="0"/>
          <c:order val="0"/>
          <c:tx>
            <c:v>Lesser Peachtree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ave14!$O$10:$O$29</c:f>
              <c:strCache>
                <c:ptCount val="20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  <c:pt idx="11">
                  <c:v>41848</c:v>
                </c:pt>
                <c:pt idx="12">
                  <c:v>41855</c:v>
                </c:pt>
                <c:pt idx="13">
                  <c:v>41862</c:v>
                </c:pt>
                <c:pt idx="14">
                  <c:v>41869</c:v>
                </c:pt>
                <c:pt idx="15">
                  <c:v>41876</c:v>
                </c:pt>
                <c:pt idx="16">
                  <c:v>41883</c:v>
                </c:pt>
                <c:pt idx="17">
                  <c:v>41890</c:v>
                </c:pt>
                <c:pt idx="18">
                  <c:v>41897</c:v>
                </c:pt>
                <c:pt idx="19">
                  <c:v>41904</c:v>
                </c:pt>
              </c:strCache>
            </c:strRef>
          </c:cat>
          <c:val>
            <c:numRef>
              <c:f>ave14!$Q$10:$Q$29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</c:v>
                </c:pt>
                <c:pt idx="4">
                  <c:v>3.6666666666666665</c:v>
                </c:pt>
                <c:pt idx="5">
                  <c:v>14.333333333333334</c:v>
                </c:pt>
                <c:pt idx="6">
                  <c:v>17.666666666666668</c:v>
                </c:pt>
                <c:pt idx="7">
                  <c:v>16.333333333333332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6.333333333333333</c:v>
                </c:pt>
                <c:pt idx="11">
                  <c:v>3.3333333333333335</c:v>
                </c:pt>
                <c:pt idx="12">
                  <c:v>0.6666666666666666</c:v>
                </c:pt>
                <c:pt idx="13">
                  <c:v>7</c:v>
                </c:pt>
                <c:pt idx="14">
                  <c:v>5.666666666666667</c:v>
                </c:pt>
                <c:pt idx="15">
                  <c:v>13</c:v>
                </c:pt>
                <c:pt idx="16">
                  <c:v>2</c:v>
                </c:pt>
                <c:pt idx="17">
                  <c:v>1.6666666666666667</c:v>
                </c:pt>
                <c:pt idx="18">
                  <c:v>0.6666666666666666</c:v>
                </c:pt>
                <c:pt idx="19">
                  <c:v>0</c:v>
                </c:pt>
              </c:numCache>
            </c:numRef>
          </c:val>
          <c:smooth val="0"/>
        </c:ser>
        <c:gapDepth val="100"/>
        <c:axId val="6238085"/>
        <c:axId val="56142766"/>
        <c:axId val="35522847"/>
      </c:line3DChart>
      <c:dateAx>
        <c:axId val="6238085"/>
        <c:scaling>
          <c:orientation val="minMax"/>
          <c:max val="41904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27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614276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8085"/>
        <c:crossesAt val="1"/>
        <c:crossBetween val="between"/>
        <c:dispUnits/>
        <c:majorUnit val="5"/>
      </c:valAx>
      <c:serAx>
        <c:axId val="35522847"/>
        <c:scaling>
          <c:orientation val="minMax"/>
        </c:scaling>
        <c:axPos val="b"/>
        <c:delete val="1"/>
        <c:majorTickMark val="out"/>
        <c:minorTickMark val="none"/>
        <c:tickLblPos val="nextTo"/>
        <c:crossAx val="561427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7025"/>
          <c:w val="0.172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"/>
          <c:y val="0"/>
        </c:manualLayout>
      </c:layout>
      <c:spPr>
        <a:noFill/>
        <a:ln>
          <a:noFill/>
        </a:ln>
      </c:spPr>
    </c:title>
    <c:view3D>
      <c:rotX val="1"/>
      <c:rotY val="4"/>
      <c:depthPercent val="2000"/>
      <c:rAngAx val="0"/>
      <c:perspective val="30"/>
    </c:view3D>
    <c:plotArea>
      <c:layout>
        <c:manualLayout>
          <c:xMode val="edge"/>
          <c:yMode val="edge"/>
          <c:x val="0.148"/>
          <c:y val="0.0965"/>
          <c:w val="0.525"/>
          <c:h val="0.606"/>
        </c:manualLayout>
      </c:layout>
      <c:line3DChart>
        <c:grouping val="standard"/>
        <c:varyColors val="0"/>
        <c:ser>
          <c:idx val="0"/>
          <c:order val="0"/>
          <c:tx>
            <c:v>Spotted Tentiform Leafminer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ave14!$O$4:$O$30</c:f>
              <c:strCache>
                <c:ptCount val="2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  <c:pt idx="26">
                  <c:v>41911</c:v>
                </c:pt>
              </c:strCache>
            </c:strRef>
          </c:cat>
          <c:val>
            <c:numRef>
              <c:f>ave14!$V$4:$V$30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4.666666666666667</c:v>
                </c:pt>
                <c:pt idx="4">
                  <c:v>32</c:v>
                </c:pt>
                <c:pt idx="5">
                  <c:v>317</c:v>
                </c:pt>
                <c:pt idx="6">
                  <c:v>1194</c:v>
                </c:pt>
                <c:pt idx="7">
                  <c:v>1508</c:v>
                </c:pt>
                <c:pt idx="8">
                  <c:v>570</c:v>
                </c:pt>
                <c:pt idx="9">
                  <c:v>112.33333333333333</c:v>
                </c:pt>
                <c:pt idx="10">
                  <c:v>38.333333333333336</c:v>
                </c:pt>
                <c:pt idx="11">
                  <c:v>31.666666666666668</c:v>
                </c:pt>
                <c:pt idx="12">
                  <c:v>578</c:v>
                </c:pt>
                <c:pt idx="13">
                  <c:v>621</c:v>
                </c:pt>
                <c:pt idx="14">
                  <c:v>900</c:v>
                </c:pt>
                <c:pt idx="15">
                  <c:v>795</c:v>
                </c:pt>
                <c:pt idx="16">
                  <c:v>885</c:v>
                </c:pt>
                <c:pt idx="17">
                  <c:v>860</c:v>
                </c:pt>
                <c:pt idx="18">
                  <c:v>522.6666666666666</c:v>
                </c:pt>
                <c:pt idx="19">
                  <c:v>882</c:v>
                </c:pt>
                <c:pt idx="20">
                  <c:v>687</c:v>
                </c:pt>
                <c:pt idx="21">
                  <c:v>1343.6666666666667</c:v>
                </c:pt>
                <c:pt idx="22">
                  <c:v>867</c:v>
                </c:pt>
                <c:pt idx="23">
                  <c:v>579</c:v>
                </c:pt>
                <c:pt idx="24">
                  <c:v>199.66666666666666</c:v>
                </c:pt>
                <c:pt idx="25">
                  <c:v>55</c:v>
                </c:pt>
                <c:pt idx="26">
                  <c:v>61.333333333333336</c:v>
                </c:pt>
              </c:numCache>
            </c:numRef>
          </c:val>
          <c:smooth val="0"/>
        </c:ser>
        <c:gapDepth val="10"/>
        <c:axId val="51270168"/>
        <c:axId val="58778329"/>
        <c:axId val="59242914"/>
      </c:line3DChart>
      <c:dateAx>
        <c:axId val="51270168"/>
        <c:scaling>
          <c:orientation val="minMax"/>
          <c:max val="41918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8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832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77832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0168"/>
        <c:crossesAt val="1"/>
        <c:crossBetween val="between"/>
        <c:dispUnits/>
        <c:majorUnit val="200"/>
        <c:minorUnit val="8"/>
      </c:valAx>
      <c:serAx>
        <c:axId val="59242914"/>
        <c:scaling>
          <c:orientation val="minMax"/>
        </c:scaling>
        <c:axPos val="b"/>
        <c:delete val="1"/>
        <c:majorTickMark val="out"/>
        <c:minorTickMark val="none"/>
        <c:tickLblPos val="nextTo"/>
        <c:crossAx val="587783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0375"/>
          <c:w val="0.19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Fennville</a:t>
            </a:r>
          </a:p>
        </c:rich>
      </c:tx>
      <c:layout>
        <c:manualLayout>
          <c:xMode val="factor"/>
          <c:yMode val="factor"/>
          <c:x val="-0.1065"/>
          <c:y val="0.0115"/>
        </c:manualLayout>
      </c:layout>
      <c:spPr>
        <a:noFill/>
        <a:ln>
          <a:noFill/>
        </a:ln>
      </c:spPr>
    </c:title>
    <c:view3D>
      <c:rotX val="7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102"/>
          <c:y val="0.10575"/>
          <c:w val="0.5465"/>
          <c:h val="0.5815"/>
        </c:manualLayout>
      </c:layout>
      <c:line3DChart>
        <c:grouping val="standard"/>
        <c:varyColors val="0"/>
        <c:ser>
          <c:idx val="0"/>
          <c:order val="0"/>
          <c:tx>
            <c:v>Tufted Apple Budmoth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ave14!$O$11:$O$29</c:f>
              <c:strCache>
                <c:ptCount val="19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</c:strCache>
            </c:strRef>
          </c:cat>
          <c:val>
            <c:numRef>
              <c:f>ave14!$W$11:$W$29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11.333333333333334</c:v>
                </c:pt>
                <c:pt idx="5">
                  <c:v>42</c:v>
                </c:pt>
                <c:pt idx="6">
                  <c:v>37.666666666666664</c:v>
                </c:pt>
                <c:pt idx="7">
                  <c:v>11.666666666666666</c:v>
                </c:pt>
                <c:pt idx="8">
                  <c:v>2.6666666666666665</c:v>
                </c:pt>
                <c:pt idx="9">
                  <c:v>2.6666666666666665</c:v>
                </c:pt>
                <c:pt idx="10">
                  <c:v>0</c:v>
                </c:pt>
                <c:pt idx="11">
                  <c:v>0.3333333333333333</c:v>
                </c:pt>
                <c:pt idx="12">
                  <c:v>1.3333333333333333</c:v>
                </c:pt>
                <c:pt idx="13">
                  <c:v>3.3333333333333335</c:v>
                </c:pt>
                <c:pt idx="14">
                  <c:v>1</c:v>
                </c:pt>
                <c:pt idx="15">
                  <c:v>3.6666666666666665</c:v>
                </c:pt>
                <c:pt idx="16">
                  <c:v>2</c:v>
                </c:pt>
                <c:pt idx="17">
                  <c:v>0.3333333333333333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Variegated Leafroller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ave14!$X$11:$X$29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6.333333333333333</c:v>
                </c:pt>
                <c:pt idx="7">
                  <c:v>3</c:v>
                </c:pt>
                <c:pt idx="8">
                  <c:v>1.3333333333333333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1.3333333333333333</c:v>
                </c:pt>
                <c:pt idx="16">
                  <c:v>1.3333333333333333</c:v>
                </c:pt>
                <c:pt idx="17">
                  <c:v>0.6666666666666666</c:v>
                </c:pt>
                <c:pt idx="18">
                  <c:v>0</c:v>
                </c:pt>
              </c:numCache>
            </c:numRef>
          </c:val>
          <c:smooth val="0"/>
        </c:ser>
        <c:axId val="63424179"/>
        <c:axId val="33946700"/>
        <c:axId val="37084845"/>
      </c:line3DChart>
      <c:dateAx>
        <c:axId val="63424179"/>
        <c:scaling>
          <c:orientation val="minMax"/>
          <c:max val="41911"/>
          <c:min val="417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67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94670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4179"/>
        <c:crossesAt val="1"/>
        <c:crossBetween val="between"/>
        <c:dispUnits/>
        <c:majorUnit val="5"/>
      </c:valAx>
      <c:serAx>
        <c:axId val="3708484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467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6"/>
          <c:y val="0.07175"/>
          <c:w val="0.16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</a:t>
            </a:r>
          </a:p>
        </c:rich>
      </c:tx>
      <c:layout>
        <c:manualLayout>
          <c:xMode val="factor"/>
          <c:yMode val="factor"/>
          <c:x val="-0.0695"/>
          <c:y val="0.02925"/>
        </c:manualLayout>
      </c:layout>
      <c:spPr>
        <a:noFill/>
        <a:ln>
          <a:noFill/>
        </a:ln>
      </c:spPr>
    </c:title>
    <c:view3D>
      <c:rotX val="3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05675"/>
          <c:w val="0.77675"/>
          <c:h val="0.68025"/>
        </c:manualLayout>
      </c:layout>
      <c:line3DChart>
        <c:grouping val="standard"/>
        <c:varyColors val="0"/>
        <c:ser>
          <c:idx val="0"/>
          <c:order val="0"/>
          <c:tx>
            <c:v>Variegated Leafroller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ave14!$O$11:$O$29</c:f>
              <c:strCache>
                <c:ptCount val="19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</c:strCache>
            </c:strRef>
          </c:cat>
          <c:val>
            <c:numRef>
              <c:f>ave14!$X$11:$X$29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6.333333333333333</c:v>
                </c:pt>
                <c:pt idx="7">
                  <c:v>3</c:v>
                </c:pt>
                <c:pt idx="8">
                  <c:v>1.3333333333333333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1.3333333333333333</c:v>
                </c:pt>
                <c:pt idx="16">
                  <c:v>1.3333333333333333</c:v>
                </c:pt>
                <c:pt idx="17">
                  <c:v>0.6666666666666666</c:v>
                </c:pt>
                <c:pt idx="18">
                  <c:v>0</c:v>
                </c:pt>
              </c:numCache>
            </c:numRef>
          </c:val>
          <c:smooth val="0"/>
        </c:ser>
        <c:gapDepth val="100"/>
        <c:axId val="65328150"/>
        <c:axId val="51082439"/>
        <c:axId val="57088768"/>
      </c:line3DChart>
      <c:dateAx>
        <c:axId val="65328150"/>
        <c:scaling>
          <c:orientation val="minMax"/>
          <c:max val="41911"/>
          <c:min val="417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24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08243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8150"/>
        <c:crossesAt val="1"/>
        <c:crossBetween val="between"/>
        <c:dispUnits/>
        <c:majorUnit val="2"/>
      </c:valAx>
      <c:serAx>
        <c:axId val="57088768"/>
        <c:scaling>
          <c:orientation val="minMax"/>
        </c:scaling>
        <c:axPos val="b"/>
        <c:delete val="1"/>
        <c:majorTickMark val="out"/>
        <c:minorTickMark val="none"/>
        <c:tickLblPos val="nextTo"/>
        <c:crossAx val="510824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09725"/>
          <c:w val="0.186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325"/>
          <c:y val="0.01625"/>
        </c:manualLayout>
      </c:layout>
      <c:spPr>
        <a:noFill/>
        <a:ln>
          <a:noFill/>
        </a:ln>
      </c:spPr>
    </c:title>
    <c:view3D>
      <c:rotX val="6"/>
      <c:rotY val="7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1"/>
          <c:w val="0.533"/>
          <c:h val="0.5995"/>
        </c:manualLayout>
      </c:layout>
      <c:line3DChart>
        <c:grouping val="standard"/>
        <c:varyColors val="0"/>
        <c:ser>
          <c:idx val="0"/>
          <c:order val="0"/>
          <c:tx>
            <c:v>Obliquebanded Leafroller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ave14!$O$10:$O$30</c:f>
              <c:strCache>
                <c:ptCount val="21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  <c:pt idx="11">
                  <c:v>41848</c:v>
                </c:pt>
                <c:pt idx="12">
                  <c:v>41855</c:v>
                </c:pt>
                <c:pt idx="13">
                  <c:v>41862</c:v>
                </c:pt>
                <c:pt idx="14">
                  <c:v>41869</c:v>
                </c:pt>
                <c:pt idx="15">
                  <c:v>41876</c:v>
                </c:pt>
                <c:pt idx="16">
                  <c:v>41883</c:v>
                </c:pt>
                <c:pt idx="17">
                  <c:v>41890</c:v>
                </c:pt>
                <c:pt idx="18">
                  <c:v>41897</c:v>
                </c:pt>
                <c:pt idx="19">
                  <c:v>41904</c:v>
                </c:pt>
                <c:pt idx="20">
                  <c:v>41911</c:v>
                </c:pt>
              </c:strCache>
            </c:strRef>
          </c:cat>
          <c:val>
            <c:numRef>
              <c:f>ave14!$R$10:$R$30</c:f>
              <c:numCache>
                <c:ptCount val="21"/>
                <c:pt idx="1">
                  <c:v>0</c:v>
                </c:pt>
                <c:pt idx="2">
                  <c:v>0</c:v>
                </c:pt>
                <c:pt idx="3">
                  <c:v>4.666666666666667</c:v>
                </c:pt>
                <c:pt idx="4">
                  <c:v>3.3333333333333335</c:v>
                </c:pt>
                <c:pt idx="5">
                  <c:v>26</c:v>
                </c:pt>
                <c:pt idx="6">
                  <c:v>37</c:v>
                </c:pt>
                <c:pt idx="7">
                  <c:v>13</c:v>
                </c:pt>
                <c:pt idx="8">
                  <c:v>10.666666666666666</c:v>
                </c:pt>
                <c:pt idx="9">
                  <c:v>4.333333333333333</c:v>
                </c:pt>
                <c:pt idx="10">
                  <c:v>0.6666666666666666</c:v>
                </c:pt>
                <c:pt idx="11">
                  <c:v>0.3333333333333333</c:v>
                </c:pt>
                <c:pt idx="12">
                  <c:v>0</c:v>
                </c:pt>
                <c:pt idx="13">
                  <c:v>2.6666666666666665</c:v>
                </c:pt>
                <c:pt idx="14">
                  <c:v>3.6666666666666665</c:v>
                </c:pt>
                <c:pt idx="15">
                  <c:v>5.333333333333333</c:v>
                </c:pt>
                <c:pt idx="16">
                  <c:v>7</c:v>
                </c:pt>
                <c:pt idx="17">
                  <c:v>2</c:v>
                </c:pt>
                <c:pt idx="18">
                  <c:v>0.6666666666666666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4036865"/>
        <c:axId val="60787466"/>
        <c:axId val="10216283"/>
      </c:line3DChart>
      <c:dateAx>
        <c:axId val="44036865"/>
        <c:scaling>
          <c:orientation val="minMax"/>
          <c:max val="41911"/>
          <c:min val="41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8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74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78746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6865"/>
        <c:crossesAt val="1"/>
        <c:crossBetween val="between"/>
        <c:dispUnits/>
        <c:majorUnit val="5"/>
        <c:minorUnit val="2"/>
      </c:valAx>
      <c:serAx>
        <c:axId val="10216283"/>
        <c:scaling>
          <c:orientation val="minMax"/>
        </c:scaling>
        <c:axPos val="b"/>
        <c:delete val="1"/>
        <c:majorTickMark val="out"/>
        <c:minorTickMark val="none"/>
        <c:tickLblPos val="nextTo"/>
        <c:crossAx val="607874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75"/>
          <c:y val="0.08325"/>
          <c:w val="0.181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Reseach Center  Pheromone Trapline Data</a:t>
            </a:r>
          </a:p>
        </c:rich>
      </c:tx>
      <c:layout>
        <c:manualLayout>
          <c:xMode val="factor"/>
          <c:yMode val="factor"/>
          <c:x val="-0.03775"/>
          <c:y val="0.06225"/>
        </c:manualLayout>
      </c:layout>
      <c:spPr>
        <a:noFill/>
        <a:ln>
          <a:noFill/>
        </a:ln>
      </c:spPr>
    </c:title>
    <c:view3D>
      <c:rotX val="5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09375"/>
          <c:y val="0.1155"/>
          <c:w val="0.77"/>
          <c:h val="0.73325"/>
        </c:manualLayout>
      </c:layout>
      <c:line3DChart>
        <c:grouping val="standard"/>
        <c:varyColors val="0"/>
        <c:ser>
          <c:idx val="0"/>
          <c:order val="0"/>
          <c:tx>
            <c:v>Apple Maggot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ave14!$O$15:$O$29</c:f>
              <c:strCache>
                <c:ptCount val="13"/>
                <c:pt idx="0">
                  <c:v>41806</c:v>
                </c:pt>
                <c:pt idx="1">
                  <c:v>41813</c:v>
                </c:pt>
                <c:pt idx="2">
                  <c:v>41820</c:v>
                </c:pt>
                <c:pt idx="3">
                  <c:v>41827</c:v>
                </c:pt>
                <c:pt idx="4">
                  <c:v>41834</c:v>
                </c:pt>
                <c:pt idx="5">
                  <c:v>41841</c:v>
                </c:pt>
                <c:pt idx="6">
                  <c:v>41848</c:v>
                </c:pt>
                <c:pt idx="7">
                  <c:v>41855</c:v>
                </c:pt>
                <c:pt idx="8">
                  <c:v>41862</c:v>
                </c:pt>
                <c:pt idx="9">
                  <c:v>41869</c:v>
                </c:pt>
                <c:pt idx="10">
                  <c:v>41876</c:v>
                </c:pt>
                <c:pt idx="11">
                  <c:v>41883</c:v>
                </c:pt>
                <c:pt idx="12">
                  <c:v>41890</c:v>
                </c:pt>
              </c:strCache>
            </c:strRef>
          </c:cat>
          <c:val>
            <c:numRef>
              <c:f>ave14!$B$15:$B$27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0</c:v>
                </c:pt>
                <c:pt idx="4">
                  <c:v>1.6666666666666667</c:v>
                </c:pt>
                <c:pt idx="5">
                  <c:v>1.3333333333333333</c:v>
                </c:pt>
                <c:pt idx="6">
                  <c:v>16.666666666666668</c:v>
                </c:pt>
                <c:pt idx="7">
                  <c:v>7</c:v>
                </c:pt>
                <c:pt idx="8">
                  <c:v>2.6666666666666665</c:v>
                </c:pt>
                <c:pt idx="9">
                  <c:v>14</c:v>
                </c:pt>
                <c:pt idx="10">
                  <c:v>17</c:v>
                </c:pt>
                <c:pt idx="11">
                  <c:v>8</c:v>
                </c:pt>
                <c:pt idx="12">
                  <c:v>0</c:v>
                </c:pt>
              </c:numCache>
            </c:numRef>
          </c:val>
          <c:smooth val="0"/>
        </c:ser>
        <c:axId val="24837684"/>
        <c:axId val="22212565"/>
        <c:axId val="65695358"/>
      </c:line3DChart>
      <c:dateAx>
        <c:axId val="24837684"/>
        <c:scaling>
          <c:orientation val="minMax"/>
          <c:max val="41911"/>
          <c:min val="417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2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256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21256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684"/>
        <c:crossesAt val="1"/>
        <c:crossBetween val="midCat"/>
        <c:dispUnits/>
        <c:majorUnit val="5"/>
      </c:valAx>
      <c:serAx>
        <c:axId val="656953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212565"/>
        <c:crosses val="autoZero"/>
        <c:tickLblSkip val="7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525"/>
          <c:y val="0.129"/>
          <c:w val="0.127"/>
          <c:h val="0.0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325"/>
          <c:y val="0.00175"/>
        </c:manualLayout>
      </c:layout>
      <c:spPr>
        <a:noFill/>
        <a:ln>
          <a:noFill/>
        </a:ln>
      </c:spPr>
    </c:title>
    <c:view3D>
      <c:rotX val="0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47"/>
          <c:y val="0.1025"/>
          <c:w val="0.4975"/>
          <c:h val="0.5745"/>
        </c:manualLayout>
      </c:layout>
      <c:line3DChart>
        <c:grouping val="standard"/>
        <c:varyColors val="0"/>
        <c:ser>
          <c:idx val="0"/>
          <c:order val="0"/>
          <c:tx>
            <c:v>Dogwood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Eyespotted Budmoth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gapDepth val="100"/>
        <c:axId val="54387311"/>
        <c:axId val="19723752"/>
        <c:axId val="43296041"/>
      </c:line3DChart>
      <c:catAx>
        <c:axId val="54387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3752"/>
        <c:crosses val="autoZero"/>
        <c:auto val="1"/>
        <c:lblOffset val="100"/>
        <c:tickLblSkip val="1"/>
        <c:noMultiLvlLbl val="0"/>
      </c:catAx>
      <c:valAx>
        <c:axId val="1972375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311"/>
        <c:crossesAt val="1"/>
        <c:crossBetween val="between"/>
        <c:dispUnits/>
        <c:majorUnit val="5"/>
        <c:minorUnit val="1"/>
      </c:valAx>
      <c:serAx>
        <c:axId val="43296041"/>
        <c:scaling>
          <c:orientation val="minMax"/>
        </c:scaling>
        <c:axPos val="b"/>
        <c:delete val="1"/>
        <c:majorTickMark val="out"/>
        <c:minorTickMark val="none"/>
        <c:tickLblPos val="nextTo"/>
        <c:crossAx val="1972375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"/>
          <c:y val="0.0815"/>
          <c:w val="0.158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  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0075"/>
          <c:w val="0.533"/>
          <c:h val="0.60475"/>
        </c:manualLayout>
      </c:layout>
      <c:line3DChart>
        <c:grouping val="standard"/>
        <c:varyColors val="0"/>
        <c:ser>
          <c:idx val="0"/>
          <c:order val="0"/>
          <c:tx>
            <c:v>Blueberry Maggot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ave14!$O$14:$O$28</c:f>
              <c:strCache>
                <c:ptCount val="13"/>
                <c:pt idx="0">
                  <c:v>41799</c:v>
                </c:pt>
                <c:pt idx="1">
                  <c:v>41806</c:v>
                </c:pt>
                <c:pt idx="2">
                  <c:v>41813</c:v>
                </c:pt>
                <c:pt idx="3">
                  <c:v>41820</c:v>
                </c:pt>
                <c:pt idx="4">
                  <c:v>41827</c:v>
                </c:pt>
                <c:pt idx="5">
                  <c:v>41834</c:v>
                </c:pt>
                <c:pt idx="6">
                  <c:v>41841</c:v>
                </c:pt>
                <c:pt idx="7">
                  <c:v>41848</c:v>
                </c:pt>
                <c:pt idx="8">
                  <c:v>41855</c:v>
                </c:pt>
                <c:pt idx="9">
                  <c:v>41862</c:v>
                </c:pt>
                <c:pt idx="10">
                  <c:v>41869</c:v>
                </c:pt>
                <c:pt idx="11">
                  <c:v>41876</c:v>
                </c:pt>
                <c:pt idx="12">
                  <c:v>41883</c:v>
                </c:pt>
              </c:strCache>
            </c:strRef>
          </c:cat>
          <c:val>
            <c:numRef>
              <c:f>ave14!$D$14:$D$26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4120050"/>
        <c:axId val="17318403"/>
        <c:axId val="21647900"/>
      </c:line3DChart>
      <c:dateAx>
        <c:axId val="54120050"/>
        <c:scaling>
          <c:orientation val="minMax"/>
          <c:max val="41876"/>
          <c:min val="418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32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1840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31840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0050"/>
        <c:crossesAt val="1"/>
        <c:crossBetween val="between"/>
        <c:dispUnits/>
        <c:majorUnit val="10"/>
      </c:valAx>
      <c:serAx>
        <c:axId val="21647900"/>
        <c:scaling>
          <c:orientation val="minMax"/>
        </c:scaling>
        <c:axPos val="b"/>
        <c:delete val="1"/>
        <c:majorTickMark val="out"/>
        <c:minorTickMark val="none"/>
        <c:tickLblPos val="nextTo"/>
        <c:crossAx val="173184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8975"/>
          <c:w val="0.127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</a:t>
            </a:r>
          </a:p>
        </c:rich>
      </c:tx>
      <c:layout>
        <c:manualLayout>
          <c:xMode val="factor"/>
          <c:yMode val="factor"/>
          <c:x val="-0.129"/>
          <c:y val="0.00325"/>
        </c:manualLayout>
      </c:layout>
      <c:spPr>
        <a:noFill/>
        <a:ln>
          <a:noFill/>
        </a:ln>
      </c:spPr>
    </c:title>
    <c:view3D>
      <c:rotX val="-1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1085"/>
          <c:y val="0.1255"/>
          <c:w val="0.54225"/>
          <c:h val="0.65725"/>
        </c:manualLayout>
      </c:layout>
      <c:line3DChart>
        <c:grouping val="standard"/>
        <c:varyColors val="0"/>
        <c:ser>
          <c:idx val="0"/>
          <c:order val="0"/>
          <c:tx>
            <c:v>Green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ave14!$O$4:$O$11</c:f>
              <c:strCache>
                <c:ptCount val="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</c:strCache>
            </c:strRef>
          </c:cat>
          <c:val>
            <c:numRef>
              <c:f>ave14!$L$4:$L$10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5.666666666666667</c:v>
                </c:pt>
                <c:pt idx="5">
                  <c:v>1</c:v>
                </c:pt>
                <c:pt idx="6">
                  <c:v>4.666666666666667</c:v>
                </c:pt>
              </c:numCache>
            </c:numRef>
          </c:val>
          <c:smooth val="0"/>
        </c:ser>
        <c:gapDepth val="100"/>
        <c:axId val="55748610"/>
        <c:axId val="31975443"/>
        <c:axId val="19343532"/>
      </c:line3DChart>
      <c:dateAx>
        <c:axId val="55748610"/>
        <c:scaling>
          <c:orientation val="minMax"/>
          <c:max val="41778"/>
          <c:min val="417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54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97544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8610"/>
        <c:crossesAt val="1"/>
        <c:crossBetween val="between"/>
        <c:dispUnits/>
        <c:majorUnit val="5"/>
      </c:valAx>
      <c:serAx>
        <c:axId val="19343532"/>
        <c:scaling>
          <c:orientation val="minMax"/>
        </c:scaling>
        <c:axPos val="b"/>
        <c:delete val="1"/>
        <c:majorTickMark val="out"/>
        <c:minorTickMark val="none"/>
        <c:tickLblPos val="nextTo"/>
        <c:crossAx val="319754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95"/>
          <c:y val="0.05975"/>
          <c:w val="0.19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
Redbanded Leafroller</a:t>
            </a:r>
          </a:p>
        </c:rich>
      </c:tx>
      <c:layout>
        <c:manualLayout>
          <c:xMode val="factor"/>
          <c:yMode val="factor"/>
          <c:x val="-0.05325"/>
          <c:y val="0.00825"/>
        </c:manualLayout>
      </c:layout>
      <c:spPr>
        <a:noFill/>
        <a:ln>
          <a:noFill/>
        </a:ln>
      </c:spPr>
    </c:title>
    <c:view3D>
      <c:rotX val="5"/>
      <c:rotY val="7"/>
      <c:depthPercent val="700"/>
      <c:rAngAx val="0"/>
      <c:perspective val="30"/>
    </c:view3D>
    <c:plotArea>
      <c:layout>
        <c:manualLayout>
          <c:xMode val="edge"/>
          <c:yMode val="edge"/>
          <c:x val="0.1075"/>
          <c:y val="0.244"/>
          <c:w val="0.68925"/>
          <c:h val="0.6915"/>
        </c:manualLayout>
      </c:layout>
      <c:line3DChart>
        <c:grouping val="standard"/>
        <c:varyColors val="0"/>
        <c:ser>
          <c:idx val="0"/>
          <c:order val="0"/>
          <c:tx>
            <c:v>Redbanded Leafroller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ave14!$O$4:$O$29</c:f>
              <c:strCache>
                <c:ptCount val="26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</c:strCache>
            </c:strRef>
          </c:cat>
          <c:val>
            <c:numRef>
              <c:f>ave14!$T$4:$T$29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11.666666666666666</c:v>
                </c:pt>
                <c:pt idx="4">
                  <c:v>4.3</c:v>
                </c:pt>
                <c:pt idx="5">
                  <c:v>7</c:v>
                </c:pt>
                <c:pt idx="6">
                  <c:v>61.666666666666664</c:v>
                </c:pt>
                <c:pt idx="7">
                  <c:v>40.333333333333336</c:v>
                </c:pt>
                <c:pt idx="8">
                  <c:v>29.666666666666668</c:v>
                </c:pt>
                <c:pt idx="9">
                  <c:v>11.333333333333334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55.333333333333336</c:v>
                </c:pt>
                <c:pt idx="14">
                  <c:v>60.333333333333336</c:v>
                </c:pt>
                <c:pt idx="15">
                  <c:v>67.33333333333333</c:v>
                </c:pt>
                <c:pt idx="16">
                  <c:v>38.333333333333336</c:v>
                </c:pt>
                <c:pt idx="17">
                  <c:v>49.333333333333336</c:v>
                </c:pt>
                <c:pt idx="18">
                  <c:v>25.333333333333332</c:v>
                </c:pt>
                <c:pt idx="19">
                  <c:v>15.333333333333334</c:v>
                </c:pt>
                <c:pt idx="20">
                  <c:v>19</c:v>
                </c:pt>
                <c:pt idx="21">
                  <c:v>74.33333333333333</c:v>
                </c:pt>
                <c:pt idx="22">
                  <c:v>128.66666666666666</c:v>
                </c:pt>
                <c:pt idx="23">
                  <c:v>117</c:v>
                </c:pt>
                <c:pt idx="24">
                  <c:v>47.666666666666664</c:v>
                </c:pt>
                <c:pt idx="25">
                  <c:v>6.666666666666667</c:v>
                </c:pt>
              </c:numCache>
            </c:numRef>
          </c:val>
          <c:smooth val="0"/>
        </c:ser>
        <c:axId val="39874061"/>
        <c:axId val="23322230"/>
        <c:axId val="8573479"/>
      </c:line3DChart>
      <c:dateAx>
        <c:axId val="39874061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9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22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322230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74061"/>
        <c:crossesAt val="1"/>
        <c:crossBetween val="between"/>
        <c:dispUnits/>
        <c:majorUnit val="10"/>
        <c:minorUnit val="1"/>
      </c:valAx>
      <c:serAx>
        <c:axId val="8573479"/>
        <c:scaling>
          <c:orientation val="minMax"/>
        </c:scaling>
        <c:axPos val="b"/>
        <c:delete val="1"/>
        <c:majorTickMark val="out"/>
        <c:minorTickMark val="none"/>
        <c:tickLblPos val="nextTo"/>
        <c:crossAx val="233222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0975"/>
          <c:y val="0.24325"/>
          <c:w val="0.0015"/>
          <c:h val="0.0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4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3375"/>
          <c:y val="0.11525"/>
          <c:w val="0.562"/>
          <c:h val="0.62775"/>
        </c:manualLayout>
      </c:layout>
      <c:line3DChart>
        <c:grouping val="standard"/>
        <c:varyColors val="0"/>
        <c:ser>
          <c:idx val="0"/>
          <c:order val="0"/>
          <c:tx>
            <c:v>Cranberry Fruitworm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ave14!$O$9:$O$27</c:f>
              <c:strCache>
                <c:ptCount val="14"/>
                <c:pt idx="0">
                  <c:v>41764</c:v>
                </c:pt>
                <c:pt idx="1">
                  <c:v>41771</c:v>
                </c:pt>
                <c:pt idx="2">
                  <c:v>41778</c:v>
                </c:pt>
                <c:pt idx="3">
                  <c:v>41785</c:v>
                </c:pt>
                <c:pt idx="4">
                  <c:v>41792</c:v>
                </c:pt>
                <c:pt idx="5">
                  <c:v>41799</c:v>
                </c:pt>
                <c:pt idx="6">
                  <c:v>41806</c:v>
                </c:pt>
                <c:pt idx="7">
                  <c:v>41813</c:v>
                </c:pt>
                <c:pt idx="8">
                  <c:v>41820</c:v>
                </c:pt>
                <c:pt idx="9">
                  <c:v>41827</c:v>
                </c:pt>
                <c:pt idx="10">
                  <c:v>41834</c:v>
                </c:pt>
                <c:pt idx="11">
                  <c:v>41841</c:v>
                </c:pt>
                <c:pt idx="12">
                  <c:v>41848</c:v>
                </c:pt>
                <c:pt idx="13">
                  <c:v>41855</c:v>
                </c:pt>
              </c:strCache>
            </c:strRef>
          </c:cat>
          <c:val>
            <c:numRef>
              <c:f>ave14!$E$9:$E$22</c:f>
              <c:numCache>
                <c:ptCount val="14"/>
                <c:pt idx="0">
                  <c:v>0</c:v>
                </c:pt>
                <c:pt idx="1">
                  <c:v>1.6666666666666667</c:v>
                </c:pt>
                <c:pt idx="2">
                  <c:v>0</c:v>
                </c:pt>
                <c:pt idx="3">
                  <c:v>0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0.3333333333333333</c:v>
                </c:pt>
                <c:pt idx="7">
                  <c:v>1.6666666666666667</c:v>
                </c:pt>
                <c:pt idx="8">
                  <c:v>0.6666666666666666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gapDepth val="100"/>
        <c:axId val="10052448"/>
        <c:axId val="23363169"/>
        <c:axId val="8941930"/>
      </c:line3DChart>
      <c:dateAx>
        <c:axId val="10052448"/>
        <c:scaling>
          <c:orientation val="minMax"/>
          <c:max val="41869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316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36316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2448"/>
        <c:crossesAt val="1"/>
        <c:crossBetween val="between"/>
        <c:dispUnits/>
        <c:majorUnit val="3"/>
      </c:valAx>
      <c:serAx>
        <c:axId val="8941930"/>
        <c:scaling>
          <c:orientation val="minMax"/>
        </c:scaling>
        <c:axPos val="b"/>
        <c:delete val="1"/>
        <c:majorTickMark val="out"/>
        <c:minorTickMark val="none"/>
        <c:tickLblPos val="nextTo"/>
        <c:crossAx val="2336316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0907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845"/>
          <c:y val="0.00325"/>
        </c:manualLayout>
      </c:layout>
      <c:spPr>
        <a:noFill/>
        <a:ln>
          <a:noFill/>
        </a:ln>
      </c:spPr>
    </c:title>
    <c:view3D>
      <c:rotX val="7"/>
      <c:rotY val="6"/>
      <c:depthPercent val="500"/>
      <c:rAngAx val="0"/>
      <c:perspective val="30"/>
    </c:view3D>
    <c:plotArea>
      <c:layout>
        <c:manualLayout>
          <c:xMode val="edge"/>
          <c:yMode val="edge"/>
          <c:x val="0.11525"/>
          <c:y val="0.11"/>
          <c:w val="0.56975"/>
          <c:h val="0.58175"/>
        </c:manualLayout>
      </c:layout>
      <c:line3DChart>
        <c:grouping val="standard"/>
        <c:varyColors val="0"/>
        <c:ser>
          <c:idx val="0"/>
          <c:order val="0"/>
          <c:tx>
            <c:v>Codling Moth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2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</c:strCache>
            </c:strRef>
          </c:cat>
          <c:val>
            <c:numRef>
              <c:f>ave14!$H$8:$H$29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39.333333333333336</c:v>
                </c:pt>
                <c:pt idx="5">
                  <c:v>52.333333333333336</c:v>
                </c:pt>
                <c:pt idx="6">
                  <c:v>53</c:v>
                </c:pt>
                <c:pt idx="7">
                  <c:v>23.666666666666668</c:v>
                </c:pt>
                <c:pt idx="8">
                  <c:v>25.333333333333332</c:v>
                </c:pt>
                <c:pt idx="9">
                  <c:v>40.333333333333336</c:v>
                </c:pt>
                <c:pt idx="10">
                  <c:v>39.333333333333336</c:v>
                </c:pt>
                <c:pt idx="11">
                  <c:v>27.666666666666668</c:v>
                </c:pt>
                <c:pt idx="12">
                  <c:v>13</c:v>
                </c:pt>
                <c:pt idx="13">
                  <c:v>32</c:v>
                </c:pt>
                <c:pt idx="14">
                  <c:v>34</c:v>
                </c:pt>
                <c:pt idx="15">
                  <c:v>30.666666666666668</c:v>
                </c:pt>
                <c:pt idx="16">
                  <c:v>25.333333333333332</c:v>
                </c:pt>
                <c:pt idx="17">
                  <c:v>48</c:v>
                </c:pt>
                <c:pt idx="18">
                  <c:v>0.6666666666666666</c:v>
                </c:pt>
                <c:pt idx="19">
                  <c:v>67.33333333333333</c:v>
                </c:pt>
                <c:pt idx="20">
                  <c:v>10.666666666666666</c:v>
                </c:pt>
                <c:pt idx="21">
                  <c:v>2</c:v>
                </c:pt>
              </c:numCache>
            </c:numRef>
          </c:val>
          <c:smooth val="0"/>
        </c:ser>
        <c:axId val="13368507"/>
        <c:axId val="53207700"/>
        <c:axId val="9107253"/>
      </c:line3DChart>
      <c:dateAx>
        <c:axId val="13368507"/>
        <c:scaling>
          <c:orientation val="minMax"/>
          <c:max val="41911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5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7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2077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#Moths/Trap</a:t>
                </a:r>
              </a:p>
            </c:rich>
          </c:tx>
          <c:layout>
            <c:manualLayout>
              <c:xMode val="factor"/>
              <c:yMode val="factor"/>
              <c:x val="-0.0345"/>
              <c:y val="0.0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8507"/>
        <c:crossesAt val="1"/>
        <c:crossBetween val="midCat"/>
        <c:dispUnits/>
        <c:majorUnit val="10"/>
      </c:valAx>
      <c:serAx>
        <c:axId val="91072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207700"/>
        <c:crosses val="autoZero"/>
        <c:tickLblSkip val="1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25"/>
          <c:y val="0.07525"/>
          <c:w val="0.10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55"/>
          <c:y val="-0.0065"/>
        </c:manualLayout>
      </c:layout>
      <c:spPr>
        <a:noFill/>
        <a:ln>
          <a:noFill/>
        </a:ln>
      </c:spPr>
    </c:title>
    <c:view3D>
      <c:rotX val="5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2125"/>
          <c:y val="0.077"/>
          <c:w val="0.7155"/>
          <c:h val="0.923"/>
        </c:manualLayout>
      </c:layout>
      <c:line3DChart>
        <c:grouping val="standard"/>
        <c:varyColors val="0"/>
        <c:ser>
          <c:idx val="0"/>
          <c:order val="0"/>
          <c:tx>
            <c:v>Oriental Fruit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ave14!$O$4:$O$31</c:f>
              <c:strCache>
                <c:ptCount val="2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  <c:pt idx="26">
                  <c:v>41911</c:v>
                </c:pt>
              </c:strCache>
            </c:strRef>
          </c:cat>
          <c:val>
            <c:numRef>
              <c:f>ave14!$S$4:$S$30</c:f>
              <c:numCache>
                <c:ptCount val="2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62.333333333333336</c:v>
                </c:pt>
                <c:pt idx="7">
                  <c:v>42</c:v>
                </c:pt>
                <c:pt idx="8">
                  <c:v>103</c:v>
                </c:pt>
                <c:pt idx="9">
                  <c:v>41.666666666666664</c:v>
                </c:pt>
                <c:pt idx="10">
                  <c:v>20</c:v>
                </c:pt>
                <c:pt idx="11">
                  <c:v>4</c:v>
                </c:pt>
                <c:pt idx="12">
                  <c:v>14.666666666666666</c:v>
                </c:pt>
                <c:pt idx="13">
                  <c:v>2</c:v>
                </c:pt>
                <c:pt idx="14">
                  <c:v>61</c:v>
                </c:pt>
                <c:pt idx="15">
                  <c:v>44.333333333333336</c:v>
                </c:pt>
                <c:pt idx="16">
                  <c:v>27.666666666666668</c:v>
                </c:pt>
                <c:pt idx="17">
                  <c:v>29.333333333333332</c:v>
                </c:pt>
                <c:pt idx="18">
                  <c:v>14.333333333333334</c:v>
                </c:pt>
                <c:pt idx="19">
                  <c:v>14</c:v>
                </c:pt>
                <c:pt idx="20">
                  <c:v>17.333333333333332</c:v>
                </c:pt>
                <c:pt idx="21">
                  <c:v>22</c:v>
                </c:pt>
                <c:pt idx="22">
                  <c:v>34</c:v>
                </c:pt>
                <c:pt idx="23">
                  <c:v>53.666666666666664</c:v>
                </c:pt>
                <c:pt idx="24">
                  <c:v>16</c:v>
                </c:pt>
                <c:pt idx="25">
                  <c:v>42</c:v>
                </c:pt>
                <c:pt idx="26">
                  <c:v>16</c:v>
                </c:pt>
              </c:numCache>
            </c:numRef>
          </c:val>
          <c:smooth val="0"/>
        </c:ser>
        <c:gapDepth val="100"/>
        <c:axId val="14856414"/>
        <c:axId val="66598863"/>
        <c:axId val="62518856"/>
      </c:line3DChart>
      <c:dateAx>
        <c:axId val="14856414"/>
        <c:scaling>
          <c:orientation val="minMax"/>
          <c:max val="41918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32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886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598863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6414"/>
        <c:crossesAt val="1"/>
        <c:crossBetween val="midCat"/>
        <c:dispUnits/>
        <c:majorUnit val="20"/>
      </c:valAx>
      <c:serAx>
        <c:axId val="625188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598863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07525"/>
          <c:w val="0.159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955"/>
          <c:y val="0.013"/>
        </c:manualLayout>
      </c:layout>
      <c:spPr>
        <a:noFill/>
        <a:ln>
          <a:noFill/>
        </a:ln>
      </c:spPr>
    </c:title>
    <c:view3D>
      <c:rotX val="0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122"/>
          <c:w val="0.58925"/>
          <c:h val="0.6715"/>
        </c:manualLayout>
      </c:layout>
      <c:line3DChart>
        <c:grouping val="standard"/>
        <c:varyColors val="0"/>
        <c:ser>
          <c:idx val="0"/>
          <c:order val="0"/>
          <c:tx>
            <c:v>Grape Berry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3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  <c:pt idx="22">
                  <c:v>41911</c:v>
                </c:pt>
              </c:strCache>
            </c:strRef>
          </c:cat>
          <c:val>
            <c:numRef>
              <c:f>ave14!$K$8:$K$30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11.666666666666666</c:v>
                </c:pt>
                <c:pt idx="5">
                  <c:v>16.666666666666668</c:v>
                </c:pt>
                <c:pt idx="6">
                  <c:v>24</c:v>
                </c:pt>
                <c:pt idx="7">
                  <c:v>22</c:v>
                </c:pt>
                <c:pt idx="8">
                  <c:v>42</c:v>
                </c:pt>
                <c:pt idx="9">
                  <c:v>24</c:v>
                </c:pt>
                <c:pt idx="10">
                  <c:v>12.333333333333334</c:v>
                </c:pt>
                <c:pt idx="11">
                  <c:v>6.666666666666667</c:v>
                </c:pt>
                <c:pt idx="12">
                  <c:v>2.3333333333333335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4.333333333333333</c:v>
                </c:pt>
                <c:pt idx="17">
                  <c:v>2.3333333333333335</c:v>
                </c:pt>
                <c:pt idx="18">
                  <c:v>3.6666666666666665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gapDepth val="100"/>
        <c:axId val="25798793"/>
        <c:axId val="30862546"/>
        <c:axId val="9327459"/>
      </c:line3DChart>
      <c:dateAx>
        <c:axId val="25798793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6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625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8625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8793"/>
        <c:crossesAt val="1"/>
        <c:crossBetween val="between"/>
        <c:dispUnits/>
        <c:majorUnit val="10"/>
      </c:valAx>
      <c:serAx>
        <c:axId val="9327459"/>
        <c:scaling>
          <c:orientation val="minMax"/>
        </c:scaling>
        <c:axPos val="b"/>
        <c:delete val="1"/>
        <c:majorTickMark val="out"/>
        <c:minorTickMark val="none"/>
        <c:tickLblPos val="nextTo"/>
        <c:crossAx val="308625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25"/>
          <c:y val="0.0775"/>
          <c:w val="0.13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22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11575"/>
          <c:w val="0.54425"/>
          <c:h val="0.62725"/>
        </c:manualLayout>
      </c:layout>
      <c:line3DChart>
        <c:grouping val="standard"/>
        <c:varyColors val="0"/>
        <c:ser>
          <c:idx val="1"/>
          <c:order val="0"/>
          <c:tx>
            <c:v>Cherry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ave14!$O$10:$O$28</c:f>
              <c:strCache>
                <c:ptCount val="11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</c:strCache>
            </c:strRef>
          </c:cat>
          <c:val>
            <c:numRef>
              <c:f>ave14!$G$10:$G$20</c:f>
              <c:numCache>
                <c:ptCount val="11"/>
                <c:pt idx="0">
                  <c:v>5.333333333333333</c:v>
                </c:pt>
                <c:pt idx="1">
                  <c:v>1.6666666666666667</c:v>
                </c:pt>
                <c:pt idx="2">
                  <c:v>1</c:v>
                </c:pt>
                <c:pt idx="3">
                  <c:v>0</c:v>
                </c:pt>
                <c:pt idx="4">
                  <c:v>0.6666666666666666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gapDepth val="100"/>
        <c:axId val="16838268"/>
        <c:axId val="17326685"/>
        <c:axId val="21722438"/>
      </c:line3DChart>
      <c:dateAx>
        <c:axId val="16838268"/>
        <c:scaling>
          <c:orientation val="minMax"/>
          <c:max val="41841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2668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32668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38268"/>
        <c:crossesAt val="1"/>
        <c:crossBetween val="between"/>
        <c:dispUnits/>
        <c:majorUnit val="2"/>
      </c:valAx>
      <c:serAx>
        <c:axId val="21722438"/>
        <c:scaling>
          <c:orientation val="minMax"/>
        </c:scaling>
        <c:axPos val="b"/>
        <c:delete val="1"/>
        <c:majorTickMark val="out"/>
        <c:minorTickMark val="none"/>
        <c:tickLblPos val="nextTo"/>
        <c:crossAx val="173266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88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San Jose Scale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ave14!$O$8:$O$28</c:f>
              <c:strCache>
                <c:ptCount val="21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</c:strCache>
            </c:strRef>
          </c:cat>
          <c:val>
            <c:numRef>
              <c:f>ave14!$U$8:$U$28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</c:v>
                </c:pt>
                <c:pt idx="5">
                  <c:v>125.66666666666667</c:v>
                </c:pt>
                <c:pt idx="6">
                  <c:v>0.3333333333333333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15</c:v>
                </c:pt>
                <c:pt idx="14">
                  <c:v>659.6666666666666</c:v>
                </c:pt>
                <c:pt idx="15">
                  <c:v>1220.6666666666667</c:v>
                </c:pt>
                <c:pt idx="16">
                  <c:v>1059.3333333333333</c:v>
                </c:pt>
                <c:pt idx="17">
                  <c:v>1809.6666666666667</c:v>
                </c:pt>
                <c:pt idx="18">
                  <c:v>1447</c:v>
                </c:pt>
                <c:pt idx="19">
                  <c:v>243.66666666666666</c:v>
                </c:pt>
                <c:pt idx="20">
                  <c:v>3.3333333333333335</c:v>
                </c:pt>
              </c:numCache>
            </c:numRef>
          </c:val>
          <c:smooth val="0"/>
        </c:ser>
        <c:axId val="61284215"/>
        <c:axId val="14687024"/>
        <c:axId val="65074353"/>
      </c:line3DChart>
      <c:dateAx>
        <c:axId val="61284215"/>
        <c:scaling>
          <c:orientation val="minMax"/>
          <c:max val="41904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70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68702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84215"/>
        <c:crossesAt val="1"/>
        <c:crossBetween val="between"/>
        <c:dispUnits/>
        <c:majorUnit val="200"/>
      </c:valAx>
      <c:serAx>
        <c:axId val="65074353"/>
        <c:scaling>
          <c:orientation val="minMax"/>
        </c:scaling>
        <c:axPos val="b"/>
        <c:delete val="1"/>
        <c:majorTickMark val="out"/>
        <c:minorTickMark val="none"/>
        <c:tickLblPos val="nextTo"/>
        <c:crossAx val="146870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084"/>
          <c:w val="0.123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0.32725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</cdr:y>
    </cdr:from>
    <cdr:to>
      <cdr:x>0.5075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0.42775</cdr:y>
    </cdr:from>
    <cdr:to>
      <cdr:x>0.50925</cdr:x>
      <cdr:y>0.45875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2533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0.23675</cdr:y>
    </cdr:from>
    <cdr:to>
      <cdr:x>0.02525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400175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Trapline%2006\CAT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ldCopy"/>
      <sheetName val="Ave04"/>
      <sheetName val="Ave05 (2)"/>
      <sheetName val="Ave05"/>
      <sheetName val="AVE06"/>
      <sheetName val="CM06"/>
      <sheetName val="GBM06"/>
      <sheetName val="SJS06"/>
      <sheetName val="JB06"/>
      <sheetName val="AMcat"/>
      <sheetName val="SJS06 (2)"/>
      <sheetName val="BBM06"/>
      <sheetName val="OBLRcat"/>
      <sheetName val="CBFW06"/>
      <sheetName val="RBLR (2)"/>
      <sheetName val="GFW"/>
      <sheetName val="OBLRCAT "/>
      <sheetName val="cmcat2"/>
      <sheetName val="CBFWCAT"/>
      <sheetName val="sjscat"/>
      <sheetName val="GBMcat"/>
      <sheetName val="BBMcat"/>
      <sheetName val="catLPTB"/>
      <sheetName val="AMCAT  "/>
      <sheetName val="CMCAT"/>
      <sheetName val="catSTLM"/>
      <sheetName val="RBLR"/>
      <sheetName val="STLM"/>
      <sheetName val="APB"/>
      <sheetName val="CBFW"/>
      <sheetName val="CM"/>
      <sheetName val="GBM"/>
      <sheetName val="SJS"/>
      <sheetName val="LPTB"/>
      <sheetName val="TABM"/>
      <sheetName val="VLR"/>
      <sheetName val="OBLR"/>
      <sheetName val="AM"/>
      <sheetName val="DWB"/>
      <sheetName val="JB"/>
      <sheetName val="BB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6"/>
  <sheetViews>
    <sheetView tabSelected="1" zoomScale="90" zoomScaleNormal="90" zoomScalePageLayoutView="0" workbookViewId="0" topLeftCell="A931">
      <selection activeCell="N947" sqref="N947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67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7" ht="12.75">
      <c r="C9" s="24">
        <v>41722</v>
      </c>
      <c r="D9" s="20">
        <v>1</v>
      </c>
      <c r="E9" s="20">
        <v>2</v>
      </c>
      <c r="F9" s="20">
        <v>3</v>
      </c>
      <c r="G9" s="21" t="s">
        <v>3</v>
      </c>
    </row>
    <row r="10" spans="3:11" ht="12.75">
      <c r="C10" s="22" t="s">
        <v>4</v>
      </c>
      <c r="D10" s="6"/>
      <c r="E10" s="6"/>
      <c r="F10" s="6"/>
      <c r="G10" s="6" t="e">
        <f>AVERAGE(D10:F10)</f>
        <v>#DIV/0!</v>
      </c>
      <c r="I10" s="58"/>
      <c r="J10" s="58"/>
      <c r="K10" s="58"/>
    </row>
    <row r="11" spans="3:8" ht="12.75">
      <c r="C11" s="22" t="s">
        <v>6</v>
      </c>
      <c r="D11" s="6"/>
      <c r="E11" s="6"/>
      <c r="F11" s="6"/>
      <c r="G11" s="7" t="e">
        <f>AVERAGE(D11:F11)</f>
        <v>#DIV/0!</v>
      </c>
      <c r="H11" s="59"/>
    </row>
    <row r="12" spans="3:7" ht="12.75">
      <c r="C12" s="22" t="s">
        <v>7</v>
      </c>
      <c r="D12" s="6"/>
      <c r="E12" s="6"/>
      <c r="F12" s="6"/>
      <c r="G12" s="6" t="e">
        <f>AVERAGE(D12:F12)</f>
        <v>#DIV/0!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41729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8</v>
      </c>
      <c r="D16" s="6"/>
      <c r="E16" s="6"/>
      <c r="F16" s="6"/>
      <c r="G16" s="26" t="e">
        <f>AVERAGE(D16:F16)</f>
        <v>#DIV/0!</v>
      </c>
    </row>
    <row r="17" spans="3:7" ht="12.75">
      <c r="C17" s="22" t="s">
        <v>4</v>
      </c>
      <c r="D17" s="6"/>
      <c r="E17" s="6"/>
      <c r="F17" s="6"/>
      <c r="G17" s="26" t="e">
        <f>AVERAGE(D17:F17)</f>
        <v>#DIV/0!</v>
      </c>
    </row>
    <row r="18" spans="3:9" ht="12.75">
      <c r="C18" s="22" t="s">
        <v>9</v>
      </c>
      <c r="D18" s="6"/>
      <c r="E18" s="6"/>
      <c r="F18" s="6"/>
      <c r="G18" s="26" t="e">
        <f>AVERAGE(D18:F18)</f>
        <v>#DIV/0!</v>
      </c>
      <c r="I18" s="58"/>
    </row>
    <row r="19" spans="3:11" ht="12.75">
      <c r="C19" s="22" t="s">
        <v>6</v>
      </c>
      <c r="D19" s="6"/>
      <c r="E19" s="6"/>
      <c r="F19" s="6"/>
      <c r="G19" s="26" t="e">
        <f>AVERAGE(D19:F19)</f>
        <v>#DIV/0!</v>
      </c>
      <c r="I19" s="12"/>
      <c r="J19" s="12"/>
      <c r="K19" s="12"/>
    </row>
    <row r="20" spans="3:11" ht="12.75">
      <c r="C20" s="22" t="s">
        <v>7</v>
      </c>
      <c r="D20" s="6"/>
      <c r="E20" s="6"/>
      <c r="F20" s="6"/>
      <c r="G20" s="26" t="e">
        <f>AVERAGE(D20:F20)</f>
        <v>#DIV/0!</v>
      </c>
      <c r="I20" s="12"/>
      <c r="J20" s="12"/>
      <c r="K20" s="12"/>
    </row>
    <row r="21" spans="3:11" ht="12.75">
      <c r="C21" s="12"/>
      <c r="D21" s="12"/>
      <c r="E21" s="12"/>
      <c r="F21" s="12"/>
      <c r="G21" s="13"/>
      <c r="I21" s="12"/>
      <c r="J21" s="12"/>
      <c r="K21" s="12"/>
    </row>
    <row r="22" spans="3:11" ht="12.75">
      <c r="C22" s="3"/>
      <c r="D22" s="4" t="s">
        <v>2</v>
      </c>
      <c r="E22" s="4"/>
      <c r="F22" s="5"/>
      <c r="G22" s="11"/>
      <c r="I22" s="12"/>
      <c r="J22" s="12"/>
      <c r="K22" s="12"/>
    </row>
    <row r="23" spans="3:11" ht="12.75">
      <c r="C23" s="24">
        <v>41736</v>
      </c>
      <c r="D23" s="20">
        <v>1</v>
      </c>
      <c r="E23" s="20">
        <v>2</v>
      </c>
      <c r="F23" s="20">
        <v>3</v>
      </c>
      <c r="G23" s="21" t="s">
        <v>3</v>
      </c>
      <c r="I23" s="12"/>
      <c r="J23" s="12"/>
      <c r="K23" s="12"/>
    </row>
    <row r="24" spans="3:11" ht="12.75">
      <c r="C24" s="23" t="s">
        <v>8</v>
      </c>
      <c r="D24" s="14"/>
      <c r="E24" s="14"/>
      <c r="F24" s="14"/>
      <c r="G24" s="26" t="e">
        <f>AVERAGE(D24:F24)</f>
        <v>#DIV/0!</v>
      </c>
      <c r="I24" s="12"/>
      <c r="J24" s="12"/>
      <c r="K24" s="12"/>
    </row>
    <row r="25" spans="3:11" ht="12.75">
      <c r="C25" s="22" t="s">
        <v>4</v>
      </c>
      <c r="D25" s="6"/>
      <c r="E25" s="6"/>
      <c r="F25" s="6"/>
      <c r="G25" s="6" t="e">
        <f>AVERAGE(D25:F25)</f>
        <v>#DIV/0!</v>
      </c>
      <c r="I25" s="12"/>
      <c r="J25" s="12"/>
      <c r="K25" s="12"/>
    </row>
    <row r="26" spans="3:10" ht="12.75">
      <c r="C26" s="22" t="s">
        <v>9</v>
      </c>
      <c r="D26" s="6"/>
      <c r="E26" s="6"/>
      <c r="F26" s="6"/>
      <c r="G26" s="26" t="e">
        <f>AVERAGE(D26:F26)</f>
        <v>#DIV/0!</v>
      </c>
      <c r="I26" s="12"/>
      <c r="J26" s="12"/>
    </row>
    <row r="27" spans="3:10" ht="12.75">
      <c r="C27" s="22" t="s">
        <v>6</v>
      </c>
      <c r="D27" s="6"/>
      <c r="E27" s="6"/>
      <c r="F27" s="6"/>
      <c r="G27" s="26" t="e">
        <f>AVERAGE(D27:F27)</f>
        <v>#DIV/0!</v>
      </c>
      <c r="I27" s="12"/>
      <c r="J27" s="12"/>
    </row>
    <row r="28" spans="3:11" ht="12.75">
      <c r="C28" s="22" t="s">
        <v>7</v>
      </c>
      <c r="D28" s="6"/>
      <c r="E28" s="6"/>
      <c r="F28" s="6"/>
      <c r="G28" s="26" t="e">
        <f>AVERAGE(D28:F28)</f>
        <v>#DIV/0!</v>
      </c>
      <c r="I28" s="12" t="s">
        <v>68</v>
      </c>
      <c r="J28" s="12"/>
      <c r="K28" s="12"/>
    </row>
    <row r="29" spans="3:11" ht="12.75">
      <c r="C29" s="12"/>
      <c r="D29" s="12"/>
      <c r="E29" s="12"/>
      <c r="F29" s="12"/>
      <c r="G29" s="13"/>
      <c r="I29" s="12"/>
      <c r="J29" s="12"/>
      <c r="K29" s="12"/>
    </row>
    <row r="30" spans="3:11" ht="12.75">
      <c r="C30" s="3"/>
      <c r="D30" s="4" t="s">
        <v>2</v>
      </c>
      <c r="E30" s="4"/>
      <c r="F30" s="5"/>
      <c r="G30" s="11"/>
      <c r="I30" s="12"/>
      <c r="J30" s="12"/>
      <c r="K30" s="12"/>
    </row>
    <row r="31" spans="3:11" ht="12.75">
      <c r="C31" s="24">
        <v>41743</v>
      </c>
      <c r="D31" s="20">
        <v>1</v>
      </c>
      <c r="E31" s="20">
        <v>2</v>
      </c>
      <c r="F31" s="20">
        <v>3</v>
      </c>
      <c r="G31" s="21" t="s">
        <v>3</v>
      </c>
      <c r="I31" s="12"/>
      <c r="J31" s="12"/>
      <c r="K31" s="12"/>
    </row>
    <row r="32" spans="9:11" ht="12.75">
      <c r="I32" s="12"/>
      <c r="J32" s="12"/>
      <c r="K32" s="12"/>
    </row>
    <row r="33" spans="2:11" ht="12.75">
      <c r="B33" t="s">
        <v>32</v>
      </c>
      <c r="C33" s="23" t="s">
        <v>8</v>
      </c>
      <c r="D33" s="14"/>
      <c r="E33" s="14"/>
      <c r="F33" s="14"/>
      <c r="G33" s="26" t="e">
        <f>AVERAGE(D33:F33)</f>
        <v>#DIV/0!</v>
      </c>
      <c r="I33" s="12"/>
      <c r="J33" s="12"/>
      <c r="K33" s="12"/>
    </row>
    <row r="34" spans="9:11" ht="12.75">
      <c r="I34" s="12"/>
      <c r="J34" s="12"/>
      <c r="K34" s="12"/>
    </row>
    <row r="35" spans="9:11" ht="12.75">
      <c r="I35" s="12"/>
      <c r="J35" s="12"/>
      <c r="K35" s="12"/>
    </row>
    <row r="36" spans="2:11" ht="12.75">
      <c r="B36" t="s">
        <v>34</v>
      </c>
      <c r="C36" s="23" t="s">
        <v>10</v>
      </c>
      <c r="D36" s="6"/>
      <c r="E36" s="6"/>
      <c r="F36" s="6"/>
      <c r="G36" s="7" t="e">
        <f>AVERAGE(D36:F36)</f>
        <v>#DIV/0!</v>
      </c>
      <c r="I36" s="12"/>
      <c r="J36" s="12"/>
      <c r="K36" s="12"/>
    </row>
    <row r="37" spans="3:11" ht="12.75">
      <c r="C37" s="22" t="s">
        <v>4</v>
      </c>
      <c r="D37" s="6">
        <v>9</v>
      </c>
      <c r="E37" s="6">
        <v>11</v>
      </c>
      <c r="F37" s="6">
        <v>10</v>
      </c>
      <c r="G37" s="7">
        <f>AVERAGE(D37:F37)</f>
        <v>10</v>
      </c>
      <c r="I37" s="12"/>
      <c r="J37" s="12"/>
      <c r="K37" s="12"/>
    </row>
    <row r="38" spans="3:11" ht="12.75">
      <c r="C38" s="22" t="s">
        <v>9</v>
      </c>
      <c r="D38" s="6"/>
      <c r="E38" s="6"/>
      <c r="F38" s="6"/>
      <c r="G38" s="7" t="e">
        <f>AVERAGE(D38:F38)</f>
        <v>#DIV/0!</v>
      </c>
      <c r="I38" s="12"/>
      <c r="J38" s="12"/>
      <c r="K38" s="12"/>
    </row>
    <row r="39" spans="3:11" ht="12.75">
      <c r="C39" s="22" t="s">
        <v>6</v>
      </c>
      <c r="D39" s="6"/>
      <c r="E39" s="6"/>
      <c r="F39" s="6"/>
      <c r="G39" s="7" t="e">
        <f>AVERAGE(D39:F39)</f>
        <v>#DIV/0!</v>
      </c>
      <c r="I39" s="12"/>
      <c r="J39" s="12"/>
      <c r="K39" s="12"/>
    </row>
    <row r="40" spans="3:11" ht="12.75">
      <c r="C40" s="22" t="s">
        <v>7</v>
      </c>
      <c r="D40" s="6"/>
      <c r="E40" s="6"/>
      <c r="F40" s="6"/>
      <c r="G40" s="7" t="e">
        <f>AVERAGE(D40:F40)</f>
        <v>#DIV/0!</v>
      </c>
      <c r="I40" s="12"/>
      <c r="J40" s="12"/>
      <c r="K40" s="12"/>
    </row>
    <row r="41" spans="9:11" ht="12.75">
      <c r="I41" s="12"/>
      <c r="J41" s="12"/>
      <c r="K41" s="12"/>
    </row>
    <row r="42" spans="9:11" ht="12.75">
      <c r="I42" s="12"/>
      <c r="J42" s="12"/>
      <c r="K42" s="12"/>
    </row>
    <row r="43" spans="3:11" ht="12.75">
      <c r="C43" s="3"/>
      <c r="D43" s="4" t="s">
        <v>2</v>
      </c>
      <c r="E43" s="4"/>
      <c r="F43" s="5"/>
      <c r="G43" s="11"/>
      <c r="I43" s="12"/>
      <c r="J43" s="12"/>
      <c r="K43" s="12"/>
    </row>
    <row r="44" spans="3:11" ht="12.75">
      <c r="C44" s="3"/>
      <c r="D44" s="4"/>
      <c r="E44" s="4"/>
      <c r="F44" s="5"/>
      <c r="G44" s="11"/>
      <c r="I44" s="12"/>
      <c r="J44" s="12"/>
      <c r="K44" s="12"/>
    </row>
    <row r="45" spans="3:11" ht="12.75">
      <c r="C45" s="3"/>
      <c r="D45" s="4"/>
      <c r="E45" s="4" t="s">
        <v>64</v>
      </c>
      <c r="F45" s="5"/>
      <c r="G45" s="11"/>
      <c r="I45" s="12"/>
      <c r="J45" s="12"/>
      <c r="K45" s="12"/>
    </row>
    <row r="46" spans="3:11" ht="12.75">
      <c r="C46" s="24">
        <v>41750</v>
      </c>
      <c r="D46" s="20">
        <v>1</v>
      </c>
      <c r="E46" s="20">
        <v>2</v>
      </c>
      <c r="F46" s="20">
        <v>3</v>
      </c>
      <c r="G46" s="21" t="s">
        <v>3</v>
      </c>
      <c r="I46" s="12"/>
      <c r="J46" s="12"/>
      <c r="K46" s="12"/>
    </row>
    <row r="47" spans="2:11" ht="12.75">
      <c r="B47" t="s">
        <v>31</v>
      </c>
      <c r="C47" s="23" t="s">
        <v>11</v>
      </c>
      <c r="D47" s="6"/>
      <c r="E47" s="6"/>
      <c r="F47" s="6"/>
      <c r="G47" s="7" t="e">
        <f>AVERAGE(D47:F47)</f>
        <v>#DIV/0!</v>
      </c>
      <c r="I47" s="12"/>
      <c r="J47" s="12"/>
      <c r="K47" s="12"/>
    </row>
    <row r="48" spans="3:11" ht="12.75">
      <c r="C48" s="23" t="s">
        <v>26</v>
      </c>
      <c r="D48" s="6"/>
      <c r="E48" s="6"/>
      <c r="F48" s="6"/>
      <c r="G48" s="7" t="e">
        <f>AVERAGE(D48:F48)</f>
        <v>#DIV/0!</v>
      </c>
      <c r="I48" s="12"/>
      <c r="J48" s="12"/>
      <c r="K48" s="12"/>
    </row>
    <row r="49" spans="9:11" ht="12.75">
      <c r="I49" s="12" t="s">
        <v>27</v>
      </c>
      <c r="J49" s="12"/>
      <c r="K49" s="12"/>
    </row>
    <row r="50" spans="2:11" ht="12.75">
      <c r="B50" t="s">
        <v>32</v>
      </c>
      <c r="C50" s="23" t="s">
        <v>8</v>
      </c>
      <c r="D50" s="14" t="s">
        <v>5</v>
      </c>
      <c r="E50" s="14" t="s">
        <v>5</v>
      </c>
      <c r="F50" s="14" t="s">
        <v>5</v>
      </c>
      <c r="G50" s="7" t="e">
        <f>AVERAGE(D50:F50)</f>
        <v>#DIV/0!</v>
      </c>
      <c r="I50" s="12"/>
      <c r="J50" s="12"/>
      <c r="K50" s="12"/>
    </row>
    <row r="51" spans="9:11" ht="12.75">
      <c r="I51" s="12"/>
      <c r="J51" s="12"/>
      <c r="K51" s="12"/>
    </row>
    <row r="52" spans="2:11" ht="12.75">
      <c r="B52" t="s">
        <v>33</v>
      </c>
      <c r="C52" s="22" t="s">
        <v>14</v>
      </c>
      <c r="D52" s="6"/>
      <c r="E52" s="6"/>
      <c r="F52" s="6"/>
      <c r="G52" s="7" t="e">
        <f>AVERAGE(D52:F52)</f>
        <v>#DIV/0!</v>
      </c>
      <c r="I52" s="12"/>
      <c r="J52" s="12"/>
      <c r="K52" s="12"/>
    </row>
    <row r="53" spans="2:11" ht="12.75">
      <c r="B53" s="27"/>
      <c r="I53" s="12"/>
      <c r="J53" s="12"/>
      <c r="K53" s="12"/>
    </row>
    <row r="54" spans="2:11" ht="12.75">
      <c r="B54" t="s">
        <v>34</v>
      </c>
      <c r="C54" s="23" t="s">
        <v>10</v>
      </c>
      <c r="D54" s="6" t="s">
        <v>5</v>
      </c>
      <c r="E54" s="6" t="s">
        <v>5</v>
      </c>
      <c r="F54" s="6" t="s">
        <v>5</v>
      </c>
      <c r="G54" s="7" t="e">
        <f>AVERAGE(D54:F54)</f>
        <v>#DIV/0!</v>
      </c>
      <c r="I54" s="12"/>
      <c r="J54" s="12"/>
      <c r="K54" s="12"/>
    </row>
    <row r="55" spans="3:11" ht="12.75">
      <c r="C55" s="23" t="s">
        <v>28</v>
      </c>
      <c r="D55" s="6" t="s">
        <v>5</v>
      </c>
      <c r="E55" s="6" t="s">
        <v>5</v>
      </c>
      <c r="F55" s="6" t="s">
        <v>5</v>
      </c>
      <c r="G55" s="7" t="e">
        <f aca="true" t="shared" si="0" ref="G55:G61">AVERAGE(D55:F55)</f>
        <v>#DIV/0!</v>
      </c>
      <c r="I55" s="12"/>
      <c r="J55" s="12"/>
      <c r="K55" s="12"/>
    </row>
    <row r="56" spans="3:11" ht="12.75">
      <c r="C56" s="22" t="s">
        <v>4</v>
      </c>
      <c r="D56" s="16">
        <v>0</v>
      </c>
      <c r="E56" s="16">
        <v>0</v>
      </c>
      <c r="F56" s="16">
        <v>0</v>
      </c>
      <c r="G56" s="7">
        <f>AVERAGE(D56:F56)</f>
        <v>0</v>
      </c>
      <c r="I56" s="12"/>
      <c r="J56" s="12"/>
      <c r="K56" s="12"/>
    </row>
    <row r="57" spans="3:11" ht="12.75">
      <c r="C57" s="22" t="s">
        <v>12</v>
      </c>
      <c r="D57" s="6" t="s">
        <v>5</v>
      </c>
      <c r="E57" s="6" t="s">
        <v>5</v>
      </c>
      <c r="F57" s="6" t="s">
        <v>5</v>
      </c>
      <c r="G57" s="7" t="e">
        <f t="shared" si="0"/>
        <v>#DIV/0!</v>
      </c>
      <c r="I57" s="12"/>
      <c r="J57" s="12"/>
      <c r="K57" s="12"/>
    </row>
    <row r="58" spans="3:11" ht="12.75">
      <c r="C58" s="22" t="s">
        <v>13</v>
      </c>
      <c r="D58" s="6"/>
      <c r="E58" s="6"/>
      <c r="F58" s="6"/>
      <c r="G58" s="7" t="e">
        <f t="shared" si="0"/>
        <v>#DIV/0!</v>
      </c>
      <c r="I58" s="12"/>
      <c r="J58" s="12"/>
      <c r="K58" s="12"/>
    </row>
    <row r="59" spans="3:11" ht="12.75">
      <c r="C59" s="22" t="s">
        <v>9</v>
      </c>
      <c r="D59" s="16" t="s">
        <v>5</v>
      </c>
      <c r="E59" s="16" t="s">
        <v>5</v>
      </c>
      <c r="F59" s="16" t="s">
        <v>5</v>
      </c>
      <c r="G59" s="7" t="e">
        <f>AVERAGE(D59:F59)</f>
        <v>#DIV/0!</v>
      </c>
      <c r="I59" s="12"/>
      <c r="J59" s="12"/>
      <c r="K59" s="12"/>
    </row>
    <row r="60" spans="3:11" ht="12.75">
      <c r="C60" s="22" t="s">
        <v>6</v>
      </c>
      <c r="D60" s="16">
        <v>17</v>
      </c>
      <c r="E60" s="16">
        <v>4</v>
      </c>
      <c r="F60" s="16">
        <v>14</v>
      </c>
      <c r="G60" s="7">
        <f>AVERAGE(D60:F60)</f>
        <v>11.666666666666666</v>
      </c>
      <c r="I60" s="12"/>
      <c r="J60" s="12"/>
      <c r="K60" s="12"/>
    </row>
    <row r="61" spans="3:11" ht="12.75">
      <c r="C61" s="22" t="s">
        <v>15</v>
      </c>
      <c r="D61" s="6"/>
      <c r="E61" s="6"/>
      <c r="F61" s="6"/>
      <c r="G61" s="7" t="e">
        <f t="shared" si="0"/>
        <v>#DIV/0!</v>
      </c>
      <c r="I61" s="12"/>
      <c r="J61" s="12"/>
      <c r="K61" s="12"/>
    </row>
    <row r="62" spans="3:11" ht="12.75">
      <c r="C62" s="22" t="s">
        <v>7</v>
      </c>
      <c r="D62" s="16">
        <v>7</v>
      </c>
      <c r="E62" s="16">
        <v>3</v>
      </c>
      <c r="F62" s="16">
        <v>4</v>
      </c>
      <c r="G62" s="7">
        <f>AVERAGE(D62:F62)</f>
        <v>4.666666666666667</v>
      </c>
      <c r="I62" s="12"/>
      <c r="J62" s="12"/>
      <c r="K62" s="12"/>
    </row>
    <row r="63" spans="9:11" ht="12.75">
      <c r="I63" s="12"/>
      <c r="J63" s="12"/>
      <c r="K63" s="12"/>
    </row>
    <row r="64" spans="9:11" ht="12.75">
      <c r="I64" s="12"/>
      <c r="J64" s="12"/>
      <c r="K64" s="12"/>
    </row>
    <row r="65" spans="9:11" ht="12.75">
      <c r="I65" s="12"/>
      <c r="J65" s="12"/>
      <c r="K65" s="12"/>
    </row>
    <row r="66" spans="9:11" ht="12.75">
      <c r="I66" s="12"/>
      <c r="J66" s="12"/>
      <c r="K66" s="12"/>
    </row>
    <row r="67" spans="9:11" ht="12.75">
      <c r="I67" s="12"/>
      <c r="J67" s="12"/>
      <c r="K67" s="12"/>
    </row>
    <row r="68" spans="3:11" ht="12.75">
      <c r="C68" s="3"/>
      <c r="D68" s="4" t="s">
        <v>2</v>
      </c>
      <c r="E68" s="4"/>
      <c r="F68" s="5"/>
      <c r="G68" s="11"/>
      <c r="I68" s="12"/>
      <c r="J68" s="12"/>
      <c r="K68" s="12"/>
    </row>
    <row r="69" spans="3:11" ht="12.75">
      <c r="C69" s="24">
        <v>41757</v>
      </c>
      <c r="D69" s="20">
        <v>1</v>
      </c>
      <c r="E69" s="20">
        <v>2</v>
      </c>
      <c r="F69" s="20">
        <v>3</v>
      </c>
      <c r="G69" s="21" t="s">
        <v>3</v>
      </c>
      <c r="I69" s="12"/>
      <c r="J69" s="12"/>
      <c r="K69" s="12"/>
    </row>
    <row r="70" spans="3:11" ht="12.75">
      <c r="C70" s="42" t="s">
        <v>38</v>
      </c>
      <c r="D70" s="43"/>
      <c r="E70" s="43"/>
      <c r="F70" s="43"/>
      <c r="G70" s="44"/>
      <c r="I70" s="12"/>
      <c r="J70" s="12"/>
      <c r="K70" s="12"/>
    </row>
    <row r="71" spans="3:11" ht="12.75">
      <c r="C71" s="42" t="s">
        <v>41</v>
      </c>
      <c r="D71" s="43"/>
      <c r="E71" s="43"/>
      <c r="F71" s="43"/>
      <c r="G71" s="44"/>
      <c r="I71" s="12"/>
      <c r="J71" s="12"/>
      <c r="K71" s="12"/>
    </row>
    <row r="72" spans="2:11" ht="12.75">
      <c r="B72" t="s">
        <v>31</v>
      </c>
      <c r="C72" s="23" t="s">
        <v>45</v>
      </c>
      <c r="D72" s="14" t="s">
        <v>5</v>
      </c>
      <c r="E72" s="14" t="s">
        <v>5</v>
      </c>
      <c r="F72" s="14" t="s">
        <v>5</v>
      </c>
      <c r="G72" s="7" t="e">
        <f>AVERAGE(D72:F72)</f>
        <v>#DIV/0!</v>
      </c>
      <c r="I72" s="12"/>
      <c r="J72" s="12"/>
      <c r="K72" s="12"/>
    </row>
    <row r="73" spans="3:11" ht="12.75">
      <c r="C73" s="23" t="s">
        <v>26</v>
      </c>
      <c r="D73" s="14" t="s">
        <v>5</v>
      </c>
      <c r="E73" s="14" t="s">
        <v>5</v>
      </c>
      <c r="F73" s="14" t="s">
        <v>5</v>
      </c>
      <c r="G73" s="7" t="e">
        <f>AVERAGE(D73:F73)</f>
        <v>#DIV/0!</v>
      </c>
      <c r="I73" s="12"/>
      <c r="J73" s="12"/>
      <c r="K73" s="12"/>
    </row>
    <row r="74" spans="9:11" ht="12.75">
      <c r="I74" s="12"/>
      <c r="J74" s="12"/>
      <c r="K74" s="12"/>
    </row>
    <row r="75" spans="3:11" ht="12.75">
      <c r="C75" s="45" t="s">
        <v>43</v>
      </c>
      <c r="D75" s="6"/>
      <c r="E75" s="6"/>
      <c r="F75" s="6"/>
      <c r="G75" s="25"/>
      <c r="I75" s="12"/>
      <c r="J75" s="12"/>
      <c r="K75" s="12"/>
    </row>
    <row r="76" spans="3:11" ht="12.75">
      <c r="C76" s="46" t="s">
        <v>41</v>
      </c>
      <c r="D76" s="6"/>
      <c r="E76" s="6"/>
      <c r="F76" s="6"/>
      <c r="G76" s="25"/>
      <c r="I76" s="12"/>
      <c r="J76" s="12"/>
      <c r="K76" s="12"/>
    </row>
    <row r="77" spans="2:11" ht="12.75">
      <c r="B77" t="s">
        <v>32</v>
      </c>
      <c r="C77" s="23" t="s">
        <v>44</v>
      </c>
      <c r="D77" s="14">
        <v>0</v>
      </c>
      <c r="E77" s="14">
        <v>0</v>
      </c>
      <c r="F77" s="14">
        <v>0</v>
      </c>
      <c r="G77" s="7">
        <f>AVERAGE(D77:F77)</f>
        <v>0</v>
      </c>
      <c r="I77" s="12"/>
      <c r="J77" s="12"/>
      <c r="K77" s="12"/>
    </row>
    <row r="78" spans="9:11" ht="12.75">
      <c r="I78" s="12"/>
      <c r="J78" s="12"/>
      <c r="K78" s="12"/>
    </row>
    <row r="79" spans="2:11" ht="12.75">
      <c r="B79" t="s">
        <v>33</v>
      </c>
      <c r="C79" s="22" t="s">
        <v>14</v>
      </c>
      <c r="D79" s="14" t="s">
        <v>5</v>
      </c>
      <c r="E79" s="14" t="s">
        <v>5</v>
      </c>
      <c r="F79" s="14" t="s">
        <v>5</v>
      </c>
      <c r="G79" s="7" t="e">
        <f>AVERAGE(D79:F79)</f>
        <v>#DIV/0!</v>
      </c>
      <c r="I79" s="12"/>
      <c r="J79" s="12"/>
      <c r="K79" s="12"/>
    </row>
    <row r="80" spans="2:11" ht="12.75">
      <c r="B80" s="27"/>
      <c r="I80" s="12"/>
      <c r="J80" s="12"/>
      <c r="K80" s="12"/>
    </row>
    <row r="81" spans="2:11" ht="12.75">
      <c r="B81" t="s">
        <v>34</v>
      </c>
      <c r="C81" s="23" t="s">
        <v>10</v>
      </c>
      <c r="D81" s="14">
        <v>0</v>
      </c>
      <c r="E81" s="14">
        <v>0</v>
      </c>
      <c r="F81" s="14">
        <v>0</v>
      </c>
      <c r="G81" s="7">
        <f>AVERAGE(D81:F81)</f>
        <v>0</v>
      </c>
      <c r="I81" s="12"/>
      <c r="J81" s="12"/>
      <c r="K81" s="12"/>
    </row>
    <row r="82" spans="3:11" ht="12.75">
      <c r="C82" s="23" t="s">
        <v>38</v>
      </c>
      <c r="D82" s="14"/>
      <c r="E82" s="14"/>
      <c r="F82" s="14"/>
      <c r="G82" s="7"/>
      <c r="I82" s="12"/>
      <c r="J82" s="12"/>
      <c r="K82" s="12"/>
    </row>
    <row r="83" spans="3:11" ht="12.75">
      <c r="C83" s="23" t="s">
        <v>39</v>
      </c>
      <c r="D83" s="14"/>
      <c r="E83" s="14"/>
      <c r="F83" s="14"/>
      <c r="G83" s="7"/>
      <c r="I83" s="12"/>
      <c r="J83" s="12"/>
      <c r="K83" s="12"/>
    </row>
    <row r="84" spans="3:11" ht="12.75">
      <c r="C84" s="23" t="s">
        <v>40</v>
      </c>
      <c r="D84" s="14">
        <v>0</v>
      </c>
      <c r="E84" s="14">
        <v>0</v>
      </c>
      <c r="F84" s="14">
        <v>0</v>
      </c>
      <c r="G84" s="7">
        <f>AVERAGE(D84:F84)</f>
        <v>0</v>
      </c>
      <c r="I84" s="12"/>
      <c r="J84" s="12"/>
      <c r="K84" s="12"/>
    </row>
    <row r="85" spans="3:11" ht="12.75">
      <c r="C85" s="23" t="s">
        <v>16</v>
      </c>
      <c r="D85" s="14" t="s">
        <v>5</v>
      </c>
      <c r="E85" s="14" t="s">
        <v>5</v>
      </c>
      <c r="F85" s="14" t="s">
        <v>5</v>
      </c>
      <c r="G85" s="7" t="e">
        <f>AVERAGE(D85:F85)</f>
        <v>#DIV/0!</v>
      </c>
      <c r="I85" s="12"/>
      <c r="J85" s="12"/>
      <c r="K85" s="12"/>
    </row>
    <row r="86" spans="3:11" ht="12.75">
      <c r="C86" s="22" t="s">
        <v>4</v>
      </c>
      <c r="D86" s="6">
        <v>2</v>
      </c>
      <c r="E86" s="6">
        <v>13</v>
      </c>
      <c r="F86" s="6">
        <v>2</v>
      </c>
      <c r="G86" s="7">
        <f>AVERAGE(D86:F86)</f>
        <v>5.666666666666667</v>
      </c>
      <c r="I86" s="12"/>
      <c r="J86" s="12"/>
      <c r="K86" s="12"/>
    </row>
    <row r="87" spans="3:11" ht="12.75">
      <c r="C87" s="22" t="s">
        <v>12</v>
      </c>
      <c r="D87" s="6">
        <v>0</v>
      </c>
      <c r="E87" s="6">
        <v>0</v>
      </c>
      <c r="F87" s="6">
        <v>0</v>
      </c>
      <c r="G87" s="7">
        <f>AVERAGE(D87:F87)</f>
        <v>0</v>
      </c>
      <c r="I87" s="12"/>
      <c r="J87" s="12"/>
      <c r="K87" s="12"/>
    </row>
    <row r="88" spans="3:11" ht="12.75">
      <c r="C88" s="22" t="s">
        <v>13</v>
      </c>
      <c r="D88" s="6" t="s">
        <v>5</v>
      </c>
      <c r="E88" s="6" t="s">
        <v>5</v>
      </c>
      <c r="F88" s="6" t="s">
        <v>5</v>
      </c>
      <c r="G88" s="7" t="e">
        <f>AVERAGE(D88:F88)</f>
        <v>#DIV/0!</v>
      </c>
      <c r="I88" s="12"/>
      <c r="J88" s="12"/>
      <c r="K88" s="12"/>
    </row>
    <row r="89" spans="3:11" ht="12.75">
      <c r="C89" s="22" t="s">
        <v>38</v>
      </c>
      <c r="D89" s="6"/>
      <c r="E89" s="6"/>
      <c r="F89" s="6"/>
      <c r="G89" s="7"/>
      <c r="I89" s="12"/>
      <c r="J89" s="12"/>
      <c r="K89" s="12"/>
    </row>
    <row r="90" spans="3:11" ht="12.75">
      <c r="C90" s="22" t="s">
        <v>41</v>
      </c>
      <c r="D90" s="6"/>
      <c r="E90" s="6"/>
      <c r="F90" s="6"/>
      <c r="G90" s="7"/>
      <c r="I90" s="12"/>
      <c r="J90" s="12"/>
      <c r="K90" s="12"/>
    </row>
    <row r="91" spans="3:11" ht="12.75">
      <c r="C91" s="22" t="s">
        <v>42</v>
      </c>
      <c r="D91" s="6">
        <v>0</v>
      </c>
      <c r="E91" s="6">
        <v>0</v>
      </c>
      <c r="F91" s="6">
        <v>0</v>
      </c>
      <c r="G91" s="7">
        <f aca="true" t="shared" si="1" ref="G91:G96">AVERAGE(D91:F91)</f>
        <v>0</v>
      </c>
      <c r="I91" s="12"/>
      <c r="J91" s="12"/>
      <c r="K91" s="12"/>
    </row>
    <row r="92" spans="3:11" ht="12.75">
      <c r="C92" s="22" t="s">
        <v>6</v>
      </c>
      <c r="D92" s="6">
        <v>6</v>
      </c>
      <c r="E92" s="6">
        <v>4</v>
      </c>
      <c r="F92" s="6">
        <v>3</v>
      </c>
      <c r="G92" s="7">
        <f t="shared" si="1"/>
        <v>4.333333333333333</v>
      </c>
      <c r="I92" s="12"/>
      <c r="J92" s="12"/>
      <c r="K92" s="12"/>
    </row>
    <row r="93" spans="3:11" ht="12.75">
      <c r="C93" s="22" t="s">
        <v>15</v>
      </c>
      <c r="D93" s="14" t="s">
        <v>5</v>
      </c>
      <c r="E93" s="14" t="s">
        <v>5</v>
      </c>
      <c r="F93" s="14" t="s">
        <v>5</v>
      </c>
      <c r="G93" s="7" t="e">
        <f t="shared" si="1"/>
        <v>#DIV/0!</v>
      </c>
      <c r="I93" s="12"/>
      <c r="J93" s="12"/>
      <c r="K93" s="12"/>
    </row>
    <row r="94" spans="3:11" ht="12.75">
      <c r="C94" s="22" t="s">
        <v>7</v>
      </c>
      <c r="D94" s="6">
        <v>65</v>
      </c>
      <c r="E94" s="6">
        <v>25</v>
      </c>
      <c r="F94" s="6">
        <v>6</v>
      </c>
      <c r="G94" s="7">
        <f t="shared" si="1"/>
        <v>32</v>
      </c>
      <c r="I94" s="12"/>
      <c r="J94" s="12"/>
      <c r="K94" s="12"/>
    </row>
    <row r="95" spans="3:11" ht="12.75">
      <c r="C95" s="22" t="s">
        <v>17</v>
      </c>
      <c r="D95" s="6" t="s">
        <v>5</v>
      </c>
      <c r="E95" s="6" t="s">
        <v>5</v>
      </c>
      <c r="F95" s="6" t="s">
        <v>5</v>
      </c>
      <c r="G95" s="7" t="e">
        <f t="shared" si="1"/>
        <v>#DIV/0!</v>
      </c>
      <c r="I95" s="12"/>
      <c r="J95" s="12"/>
      <c r="K95" s="12"/>
    </row>
    <row r="96" spans="3:11" ht="12.75">
      <c r="C96" s="22" t="s">
        <v>18</v>
      </c>
      <c r="D96" s="6" t="s">
        <v>5</v>
      </c>
      <c r="E96" s="6" t="s">
        <v>5</v>
      </c>
      <c r="F96" s="6" t="s">
        <v>5</v>
      </c>
      <c r="G96" s="7" t="e">
        <f t="shared" si="1"/>
        <v>#DIV/0!</v>
      </c>
      <c r="I96" s="12"/>
      <c r="J96" s="12"/>
      <c r="K96" s="12"/>
    </row>
    <row r="97" spans="9:11" ht="12.75">
      <c r="I97" s="12"/>
      <c r="J97" s="12"/>
      <c r="K97" s="12"/>
    </row>
    <row r="98" spans="9:11" ht="12.75">
      <c r="I98" s="12"/>
      <c r="J98" s="12"/>
      <c r="K98" s="12"/>
    </row>
    <row r="99" spans="9:11" ht="12.75">
      <c r="I99" s="12"/>
      <c r="J99" s="12"/>
      <c r="K99" s="12"/>
    </row>
    <row r="100" spans="9:11" ht="12.75">
      <c r="I100" s="12"/>
      <c r="J100" s="12"/>
      <c r="K100" s="12"/>
    </row>
    <row r="101" spans="9:11" ht="12.75">
      <c r="I101" s="12"/>
      <c r="J101" s="12"/>
      <c r="K101" s="12"/>
    </row>
    <row r="102" spans="9:11" ht="12.75">
      <c r="I102" s="12"/>
      <c r="J102" s="12"/>
      <c r="K102" s="12"/>
    </row>
    <row r="103" spans="9:11" ht="12.75">
      <c r="I103" s="12"/>
      <c r="J103" s="12"/>
      <c r="K103" s="12"/>
    </row>
    <row r="104" spans="9:11" ht="12.75">
      <c r="I104" s="12"/>
      <c r="J104" s="12"/>
      <c r="K104" s="12"/>
    </row>
    <row r="105" spans="3:11" ht="12.75">
      <c r="C105" s="12"/>
      <c r="D105" s="12"/>
      <c r="E105" s="12"/>
      <c r="F105" s="12"/>
      <c r="G105" s="13"/>
      <c r="I105" s="12"/>
      <c r="J105" s="12"/>
      <c r="K105" s="12"/>
    </row>
    <row r="106" spans="3:11" ht="12.75">
      <c r="C106" s="3"/>
      <c r="D106" s="4" t="s">
        <v>2</v>
      </c>
      <c r="E106" s="4"/>
      <c r="F106" s="5"/>
      <c r="G106" s="11"/>
      <c r="I106" s="12"/>
      <c r="J106" s="12"/>
      <c r="K106" s="12"/>
    </row>
    <row r="107" spans="3:11" ht="12.75">
      <c r="C107" s="24">
        <v>41764</v>
      </c>
      <c r="D107" s="20">
        <v>1</v>
      </c>
      <c r="E107" s="20">
        <v>2</v>
      </c>
      <c r="F107" s="20">
        <v>3</v>
      </c>
      <c r="G107" s="21" t="s">
        <v>3</v>
      </c>
      <c r="I107" s="12" t="s">
        <v>69</v>
      </c>
      <c r="J107" s="12" t="s">
        <v>74</v>
      </c>
      <c r="K107" s="12" t="s">
        <v>11</v>
      </c>
    </row>
    <row r="108" spans="3:11" ht="12.75">
      <c r="C108" s="42" t="s">
        <v>38</v>
      </c>
      <c r="D108" s="43"/>
      <c r="E108" s="43"/>
      <c r="F108" s="43"/>
      <c r="G108" s="44"/>
      <c r="I108" s="12" t="s">
        <v>70</v>
      </c>
      <c r="J108" s="12">
        <v>0</v>
      </c>
      <c r="K108" s="12">
        <v>0</v>
      </c>
    </row>
    <row r="109" spans="3:11" ht="12.75">
      <c r="C109" s="42" t="s">
        <v>46</v>
      </c>
      <c r="D109" s="43"/>
      <c r="E109" s="43"/>
      <c r="F109" s="43"/>
      <c r="G109" s="44"/>
      <c r="I109" s="12" t="s">
        <v>71</v>
      </c>
      <c r="J109" s="12">
        <v>0</v>
      </c>
      <c r="K109" s="12">
        <v>0</v>
      </c>
    </row>
    <row r="110" spans="2:11" ht="12.75">
      <c r="B110" t="s">
        <v>31</v>
      </c>
      <c r="C110" s="23" t="s">
        <v>45</v>
      </c>
      <c r="D110" s="14">
        <v>0</v>
      </c>
      <c r="E110" s="14">
        <v>0</v>
      </c>
      <c r="F110" s="14">
        <v>0</v>
      </c>
      <c r="G110" s="7">
        <f>AVERAGE(D110:F110)</f>
        <v>0</v>
      </c>
      <c r="I110" s="12" t="s">
        <v>73</v>
      </c>
      <c r="J110" s="12">
        <v>0</v>
      </c>
      <c r="K110" s="12">
        <v>0</v>
      </c>
    </row>
    <row r="111" spans="3:11" ht="12.75">
      <c r="C111" s="23" t="s">
        <v>26</v>
      </c>
      <c r="D111" s="14">
        <v>0</v>
      </c>
      <c r="E111" s="14">
        <v>0</v>
      </c>
      <c r="F111" s="14">
        <v>0</v>
      </c>
      <c r="G111" s="7">
        <f>AVERAGE(D111:F111)</f>
        <v>0</v>
      </c>
      <c r="I111" s="12"/>
      <c r="J111" s="12"/>
      <c r="K111" s="12"/>
    </row>
    <row r="112" spans="9:11" ht="12.75">
      <c r="I112" s="12"/>
      <c r="J112" s="12"/>
      <c r="K112" s="12"/>
    </row>
    <row r="113" spans="3:11" ht="12.75">
      <c r="C113" s="45" t="s">
        <v>47</v>
      </c>
      <c r="D113" s="6"/>
      <c r="E113" s="6"/>
      <c r="F113" s="6"/>
      <c r="G113" s="25"/>
      <c r="I113" s="12"/>
      <c r="J113" s="12"/>
      <c r="K113" s="12"/>
    </row>
    <row r="114" spans="3:11" ht="12.75">
      <c r="C114" s="46" t="s">
        <v>48</v>
      </c>
      <c r="D114" s="6"/>
      <c r="E114" s="6"/>
      <c r="F114" s="6"/>
      <c r="G114" s="25"/>
      <c r="I114" s="12"/>
      <c r="J114" s="12"/>
      <c r="K114" s="12"/>
    </row>
    <row r="115" spans="2:11" ht="12.75">
      <c r="B115" t="s">
        <v>32</v>
      </c>
      <c r="C115" s="23" t="s">
        <v>44</v>
      </c>
      <c r="D115" s="14">
        <v>0</v>
      </c>
      <c r="E115" s="14">
        <v>0</v>
      </c>
      <c r="F115" s="14">
        <v>0</v>
      </c>
      <c r="G115" s="7">
        <f>AVERAGE(D115:F115)</f>
        <v>0</v>
      </c>
      <c r="I115" s="12"/>
      <c r="J115" s="12"/>
      <c r="K115" s="12"/>
    </row>
    <row r="116" spans="9:11" ht="12.75">
      <c r="I116" s="12"/>
      <c r="J116" s="12"/>
      <c r="K116" s="12"/>
    </row>
    <row r="117" spans="2:11" ht="12.75">
      <c r="B117" t="s">
        <v>33</v>
      </c>
      <c r="C117" s="22" t="s">
        <v>14</v>
      </c>
      <c r="D117" s="6">
        <v>0</v>
      </c>
      <c r="E117" s="6">
        <v>0</v>
      </c>
      <c r="F117" s="6">
        <v>0</v>
      </c>
      <c r="G117" s="7">
        <f>AVERAGE(D117:F117)</f>
        <v>0</v>
      </c>
      <c r="I117" s="12"/>
      <c r="J117" s="12"/>
      <c r="K117" s="12"/>
    </row>
    <row r="118" spans="2:11" ht="12.75">
      <c r="B118" s="27"/>
      <c r="I118" s="12"/>
      <c r="J118" s="12"/>
      <c r="K118" s="12"/>
    </row>
    <row r="119" spans="2:11" ht="12.75">
      <c r="B119" t="s">
        <v>34</v>
      </c>
      <c r="C119" s="23" t="s">
        <v>10</v>
      </c>
      <c r="D119" s="14">
        <v>0</v>
      </c>
      <c r="E119" s="14">
        <v>0</v>
      </c>
      <c r="F119" s="14">
        <v>0</v>
      </c>
      <c r="G119" s="7">
        <f>AVERAGE(D119:F119)</f>
        <v>0</v>
      </c>
      <c r="I119" s="12"/>
      <c r="J119" s="12"/>
      <c r="K119" s="12"/>
    </row>
    <row r="120" spans="3:11" ht="12.75">
      <c r="C120" s="23" t="s">
        <v>49</v>
      </c>
      <c r="D120" s="14"/>
      <c r="E120" s="14"/>
      <c r="F120" s="14"/>
      <c r="G120" s="7"/>
      <c r="I120" s="12"/>
      <c r="J120" s="12"/>
      <c r="K120" s="12"/>
    </row>
    <row r="121" spans="3:11" ht="12.75">
      <c r="C121" s="23" t="s">
        <v>46</v>
      </c>
      <c r="D121" s="14"/>
      <c r="E121" s="14"/>
      <c r="F121" s="14"/>
      <c r="G121" s="7"/>
      <c r="I121" s="12"/>
      <c r="J121" s="12"/>
      <c r="K121" s="12"/>
    </row>
    <row r="122" spans="3:11" ht="12.75">
      <c r="C122" s="23" t="s">
        <v>50</v>
      </c>
      <c r="D122" s="14">
        <v>0</v>
      </c>
      <c r="E122" s="14">
        <v>0</v>
      </c>
      <c r="F122" s="14">
        <v>0</v>
      </c>
      <c r="G122" s="7">
        <f>AVERAGE(D122:F122)</f>
        <v>0</v>
      </c>
      <c r="I122" s="12"/>
      <c r="J122" s="12"/>
      <c r="K122" s="12"/>
    </row>
    <row r="123" spans="3:11" ht="12.75">
      <c r="C123" s="23" t="s">
        <v>16</v>
      </c>
      <c r="D123" s="14">
        <v>0</v>
      </c>
      <c r="E123" s="14">
        <v>0</v>
      </c>
      <c r="F123" s="14">
        <v>0</v>
      </c>
      <c r="G123" s="7">
        <f>AVERAGE(D123:F123)</f>
        <v>0</v>
      </c>
      <c r="I123" s="12"/>
      <c r="J123" s="12"/>
      <c r="K123" s="12"/>
    </row>
    <row r="124" spans="3:11" ht="12.75">
      <c r="C124" s="22" t="s">
        <v>4</v>
      </c>
      <c r="D124" s="6">
        <v>0</v>
      </c>
      <c r="E124" s="6">
        <v>1</v>
      </c>
      <c r="F124" s="6">
        <v>2</v>
      </c>
      <c r="G124" s="7">
        <f>AVERAGE(D124:F124)</f>
        <v>1</v>
      </c>
      <c r="I124" s="12"/>
      <c r="J124" s="12"/>
      <c r="K124" s="12"/>
    </row>
    <row r="125" spans="3:11" ht="12.75">
      <c r="C125" s="22" t="s">
        <v>12</v>
      </c>
      <c r="D125" s="6">
        <v>0</v>
      </c>
      <c r="E125" s="6">
        <v>0</v>
      </c>
      <c r="F125" s="6">
        <v>0</v>
      </c>
      <c r="G125" s="7">
        <f>AVERAGE(D125:F125)</f>
        <v>0</v>
      </c>
      <c r="I125" s="12"/>
      <c r="J125" s="12"/>
      <c r="K125" s="12"/>
    </row>
    <row r="126" spans="3:11" ht="12.75">
      <c r="C126" s="22" t="s">
        <v>13</v>
      </c>
      <c r="D126" s="6">
        <v>0</v>
      </c>
      <c r="E126" s="6">
        <v>0</v>
      </c>
      <c r="F126" s="6">
        <v>0</v>
      </c>
      <c r="G126" s="7">
        <f>AVERAGE(D126:F126)</f>
        <v>0</v>
      </c>
      <c r="I126" s="12"/>
      <c r="J126" s="12"/>
      <c r="K126" s="12"/>
    </row>
    <row r="127" spans="3:11" ht="12.75">
      <c r="C127" s="22" t="s">
        <v>51</v>
      </c>
      <c r="D127" s="6"/>
      <c r="E127" s="6"/>
      <c r="F127" s="6"/>
      <c r="G127" s="7"/>
      <c r="I127" s="12"/>
      <c r="J127" s="12"/>
      <c r="K127" s="12"/>
    </row>
    <row r="128" spans="3:11" ht="12.75">
      <c r="C128" s="22" t="s">
        <v>39</v>
      </c>
      <c r="D128" s="6"/>
      <c r="E128" s="6"/>
      <c r="F128" s="6"/>
      <c r="G128" s="7"/>
      <c r="I128" s="12"/>
      <c r="J128" s="12"/>
      <c r="K128" s="12"/>
    </row>
    <row r="129" spans="3:11" ht="12.75">
      <c r="C129" s="22" t="s">
        <v>52</v>
      </c>
      <c r="D129" s="6">
        <v>0</v>
      </c>
      <c r="E129" s="6">
        <v>0</v>
      </c>
      <c r="F129" s="6">
        <v>0</v>
      </c>
      <c r="G129" s="7">
        <f aca="true" t="shared" si="2" ref="G129:G134">AVERAGE(D129:F129)</f>
        <v>0</v>
      </c>
      <c r="I129" s="12"/>
      <c r="J129" s="12"/>
      <c r="K129" s="12"/>
    </row>
    <row r="130" spans="3:11" ht="12.75">
      <c r="C130" s="22" t="s">
        <v>6</v>
      </c>
      <c r="D130" s="6">
        <v>8</v>
      </c>
      <c r="E130" s="6">
        <v>6</v>
      </c>
      <c r="F130" s="6">
        <v>7</v>
      </c>
      <c r="G130" s="7">
        <f t="shared" si="2"/>
        <v>7</v>
      </c>
      <c r="I130" s="12"/>
      <c r="J130" s="12"/>
      <c r="K130" s="12"/>
    </row>
    <row r="131" spans="3:11" ht="12.75">
      <c r="C131" s="22" t="s">
        <v>15</v>
      </c>
      <c r="D131" s="6">
        <v>0</v>
      </c>
      <c r="E131" s="6">
        <v>0</v>
      </c>
      <c r="F131" s="6">
        <v>0</v>
      </c>
      <c r="G131" s="7">
        <f t="shared" si="2"/>
        <v>0</v>
      </c>
      <c r="I131" s="12"/>
      <c r="J131" s="12"/>
      <c r="K131" s="12"/>
    </row>
    <row r="132" spans="3:11" ht="12.75">
      <c r="C132" s="22" t="s">
        <v>7</v>
      </c>
      <c r="D132" s="6">
        <v>495</v>
      </c>
      <c r="E132" s="6">
        <v>414</v>
      </c>
      <c r="F132" s="6">
        <v>42</v>
      </c>
      <c r="G132" s="7">
        <f t="shared" si="2"/>
        <v>317</v>
      </c>
      <c r="I132" s="12"/>
      <c r="J132" s="12"/>
      <c r="K132" s="12"/>
    </row>
    <row r="133" spans="3:11" ht="12.75">
      <c r="C133" s="22" t="s">
        <v>17</v>
      </c>
      <c r="D133" s="6">
        <v>0</v>
      </c>
      <c r="E133" s="6">
        <v>0</v>
      </c>
      <c r="F133" s="6">
        <v>0</v>
      </c>
      <c r="G133" s="7">
        <f t="shared" si="2"/>
        <v>0</v>
      </c>
      <c r="I133" s="12"/>
      <c r="J133" s="12"/>
      <c r="K133" s="12"/>
    </row>
    <row r="134" spans="3:11" ht="12.75">
      <c r="C134" s="22" t="s">
        <v>18</v>
      </c>
      <c r="D134" s="6">
        <v>0</v>
      </c>
      <c r="E134" s="6">
        <v>0</v>
      </c>
      <c r="F134" s="6">
        <v>0</v>
      </c>
      <c r="G134" s="7">
        <f t="shared" si="2"/>
        <v>0</v>
      </c>
      <c r="I134" s="12"/>
      <c r="J134" s="12"/>
      <c r="K134" s="12"/>
    </row>
    <row r="135" spans="9:11" ht="12.75">
      <c r="I135" s="12"/>
      <c r="J135" s="12"/>
      <c r="K135" s="12"/>
    </row>
    <row r="136" spans="9:11" ht="12.75">
      <c r="I136" s="12"/>
      <c r="J136" s="12"/>
      <c r="K136" s="12"/>
    </row>
    <row r="137" spans="9:11" ht="12.75">
      <c r="I137" s="12"/>
      <c r="J137" s="12"/>
      <c r="K137" s="12"/>
    </row>
    <row r="138" spans="9:11" ht="12.75">
      <c r="I138" s="12"/>
      <c r="J138" s="12"/>
      <c r="K138" s="12"/>
    </row>
    <row r="139" spans="9:11" ht="12.75">
      <c r="I139" s="12"/>
      <c r="J139" s="12"/>
      <c r="K139" s="12"/>
    </row>
    <row r="140" spans="9:11" ht="12.75">
      <c r="I140" s="12"/>
      <c r="J140" s="12"/>
      <c r="K140" s="12"/>
    </row>
    <row r="141" spans="3:11" ht="12.75">
      <c r="C141" s="3"/>
      <c r="D141" s="4" t="s">
        <v>2</v>
      </c>
      <c r="E141" s="4"/>
      <c r="F141" s="5"/>
      <c r="G141" s="11"/>
      <c r="I141" s="12"/>
      <c r="J141" s="12"/>
      <c r="K141" s="12"/>
    </row>
    <row r="142" spans="3:14" ht="12.75">
      <c r="C142" s="24">
        <v>41771</v>
      </c>
      <c r="D142" s="20">
        <v>1</v>
      </c>
      <c r="E142" s="20">
        <v>2</v>
      </c>
      <c r="F142" s="20">
        <v>3</v>
      </c>
      <c r="G142" s="21" t="s">
        <v>3</v>
      </c>
      <c r="I142" s="12" t="s">
        <v>69</v>
      </c>
      <c r="J142" s="12" t="s">
        <v>26</v>
      </c>
      <c r="K142" s="12" t="s">
        <v>11</v>
      </c>
      <c r="N142" s="12"/>
    </row>
    <row r="143" spans="3:13" ht="12.75">
      <c r="C143" s="42" t="s">
        <v>38</v>
      </c>
      <c r="D143" s="43"/>
      <c r="E143" s="43"/>
      <c r="F143" s="43"/>
      <c r="G143" s="44"/>
      <c r="I143" s="12" t="s">
        <v>70</v>
      </c>
      <c r="J143" s="12">
        <v>1</v>
      </c>
      <c r="K143" s="9">
        <v>0</v>
      </c>
      <c r="L143" s="27"/>
      <c r="M143" s="27"/>
    </row>
    <row r="144" spans="3:13" ht="12.75">
      <c r="C144" s="42" t="s">
        <v>41</v>
      </c>
      <c r="D144" s="43"/>
      <c r="E144" s="43"/>
      <c r="F144" s="43"/>
      <c r="G144" s="44"/>
      <c r="I144" s="12" t="s">
        <v>71</v>
      </c>
      <c r="J144" s="12">
        <v>3</v>
      </c>
      <c r="K144" s="9">
        <v>1</v>
      </c>
      <c r="L144" s="27"/>
      <c r="M144" s="27"/>
    </row>
    <row r="145" spans="2:13" ht="12.75">
      <c r="B145" t="s">
        <v>31</v>
      </c>
      <c r="C145" s="23" t="s">
        <v>53</v>
      </c>
      <c r="D145" s="14">
        <v>1</v>
      </c>
      <c r="E145" s="14">
        <v>0</v>
      </c>
      <c r="F145" s="14">
        <v>4</v>
      </c>
      <c r="G145" s="7">
        <f>AVERAGE(D145:F145)</f>
        <v>1.6666666666666667</v>
      </c>
      <c r="I145" s="12" t="s">
        <v>72</v>
      </c>
      <c r="J145" s="12">
        <v>2</v>
      </c>
      <c r="K145" s="9">
        <v>1</v>
      </c>
      <c r="L145" s="27"/>
      <c r="M145" s="27"/>
    </row>
    <row r="146" spans="3:11" ht="12.75">
      <c r="C146" s="23" t="s">
        <v>26</v>
      </c>
      <c r="D146" s="14">
        <v>4</v>
      </c>
      <c r="E146" s="14">
        <v>5</v>
      </c>
      <c r="F146" s="14">
        <v>7</v>
      </c>
      <c r="G146" s="7">
        <f>AVERAGE(D146:F146)</f>
        <v>5.333333333333333</v>
      </c>
      <c r="I146" s="12"/>
      <c r="J146" s="12"/>
      <c r="K146" s="12"/>
    </row>
    <row r="147" spans="9:11" ht="12.75">
      <c r="I147" s="12"/>
      <c r="J147" s="12"/>
      <c r="K147" s="12"/>
    </row>
    <row r="148" spans="3:11" ht="12.75">
      <c r="C148" s="45" t="s">
        <v>43</v>
      </c>
      <c r="D148" s="6"/>
      <c r="E148" s="6"/>
      <c r="F148" s="6"/>
      <c r="G148" s="25"/>
      <c r="I148" s="12"/>
      <c r="J148" s="12"/>
      <c r="K148" s="12"/>
    </row>
    <row r="149" spans="3:11" ht="12.75">
      <c r="C149" s="45" t="s">
        <v>54</v>
      </c>
      <c r="D149" s="6"/>
      <c r="E149" s="6"/>
      <c r="F149" s="6"/>
      <c r="G149" s="25"/>
      <c r="I149" s="12"/>
      <c r="J149" s="12"/>
      <c r="K149" s="12"/>
    </row>
    <row r="150" spans="2:11" ht="12.75">
      <c r="B150" t="s">
        <v>32</v>
      </c>
      <c r="C150" s="23" t="s">
        <v>44</v>
      </c>
      <c r="D150" s="14">
        <v>2</v>
      </c>
      <c r="E150" s="14">
        <v>2</v>
      </c>
      <c r="F150" s="14">
        <v>2</v>
      </c>
      <c r="G150" s="7">
        <f>AVERAGE(D150:F150)</f>
        <v>2</v>
      </c>
      <c r="I150" s="12"/>
      <c r="J150" s="12"/>
      <c r="K150" s="12"/>
    </row>
    <row r="151" spans="9:11" ht="12.75">
      <c r="I151" s="12"/>
      <c r="J151" s="12"/>
      <c r="K151" s="12"/>
    </row>
    <row r="152" spans="2:11" ht="12.75">
      <c r="B152" t="s">
        <v>33</v>
      </c>
      <c r="C152" s="22" t="s">
        <v>14</v>
      </c>
      <c r="D152" s="6">
        <v>0</v>
      </c>
      <c r="E152" s="6">
        <v>0</v>
      </c>
      <c r="F152" s="6">
        <v>0</v>
      </c>
      <c r="G152" s="7">
        <f>AVERAGE(D152:F152)</f>
        <v>0</v>
      </c>
      <c r="I152" s="12"/>
      <c r="J152" s="12"/>
      <c r="K152" s="12"/>
    </row>
    <row r="153" spans="2:11" ht="12.75">
      <c r="B153" s="27"/>
      <c r="I153" s="12"/>
      <c r="J153" s="12"/>
      <c r="K153" s="12"/>
    </row>
    <row r="154" spans="2:11" ht="12.75">
      <c r="B154" t="s">
        <v>34</v>
      </c>
      <c r="C154" s="23" t="s">
        <v>10</v>
      </c>
      <c r="D154" s="14">
        <v>1</v>
      </c>
      <c r="E154" s="14">
        <v>2</v>
      </c>
      <c r="F154" s="14">
        <v>2</v>
      </c>
      <c r="G154" s="7">
        <f>AVERAGE(D154:F154)</f>
        <v>1.6666666666666667</v>
      </c>
      <c r="I154" s="12"/>
      <c r="J154" s="12"/>
      <c r="K154" s="12"/>
    </row>
    <row r="155" spans="3:11" ht="12.75">
      <c r="C155" s="42" t="s">
        <v>49</v>
      </c>
      <c r="D155" s="14"/>
      <c r="E155" s="14"/>
      <c r="F155" s="14"/>
      <c r="G155" s="7"/>
      <c r="I155" s="12"/>
      <c r="J155" s="12"/>
      <c r="K155" s="12"/>
    </row>
    <row r="156" spans="3:11" ht="12.75">
      <c r="C156" s="23" t="s">
        <v>46</v>
      </c>
      <c r="D156" s="14"/>
      <c r="E156" s="14"/>
      <c r="F156" s="14"/>
      <c r="G156" s="7"/>
      <c r="I156" s="12"/>
      <c r="J156" s="12"/>
      <c r="K156" s="12"/>
    </row>
    <row r="157" spans="3:11" ht="12.75">
      <c r="C157" s="23" t="s">
        <v>50</v>
      </c>
      <c r="D157" s="14">
        <v>0</v>
      </c>
      <c r="E157" s="14">
        <v>0</v>
      </c>
      <c r="F157" s="14">
        <v>0</v>
      </c>
      <c r="G157" s="7">
        <f>AVERAGE(D157:F157)</f>
        <v>0</v>
      </c>
      <c r="I157" s="12"/>
      <c r="J157" s="12"/>
      <c r="K157" s="12"/>
    </row>
    <row r="158" spans="3:11" ht="12.75">
      <c r="C158" s="23" t="s">
        <v>16</v>
      </c>
      <c r="D158" s="14">
        <v>0</v>
      </c>
      <c r="E158" s="14">
        <v>0</v>
      </c>
      <c r="F158" s="14">
        <v>0</v>
      </c>
      <c r="G158" s="7">
        <f>AVERAGE(D158:F158)</f>
        <v>0</v>
      </c>
      <c r="I158" s="12"/>
      <c r="J158" s="12"/>
      <c r="K158" s="12"/>
    </row>
    <row r="159" spans="3:11" ht="12.75">
      <c r="C159" s="22" t="s">
        <v>4</v>
      </c>
      <c r="D159" s="6">
        <v>2</v>
      </c>
      <c r="E159" s="6">
        <v>8</v>
      </c>
      <c r="F159" s="6">
        <v>4</v>
      </c>
      <c r="G159" s="7">
        <f>AVERAGE(D159:F159)</f>
        <v>4.666666666666667</v>
      </c>
      <c r="I159" s="12"/>
      <c r="J159" s="12"/>
      <c r="K159" s="12"/>
    </row>
    <row r="160" spans="3:11" ht="12.75">
      <c r="C160" s="22" t="s">
        <v>12</v>
      </c>
      <c r="D160" s="6">
        <v>0</v>
      </c>
      <c r="E160" s="6">
        <v>0</v>
      </c>
      <c r="F160" s="6">
        <v>0</v>
      </c>
      <c r="G160" s="7">
        <f>AVERAGE(D160:F160)</f>
        <v>0</v>
      </c>
      <c r="I160" s="12"/>
      <c r="J160" s="12"/>
      <c r="K160" s="12"/>
    </row>
    <row r="161" spans="3:11" ht="12.75">
      <c r="C161" s="22" t="s">
        <v>13</v>
      </c>
      <c r="D161" s="6">
        <v>0</v>
      </c>
      <c r="E161" s="6">
        <v>0</v>
      </c>
      <c r="F161" s="6">
        <v>0</v>
      </c>
      <c r="G161" s="7">
        <f>AVERAGE(D161:F161)</f>
        <v>0</v>
      </c>
      <c r="I161" s="12"/>
      <c r="J161" s="12"/>
      <c r="K161" s="12"/>
    </row>
    <row r="162" spans="3:11" ht="12.75">
      <c r="C162" s="22" t="s">
        <v>49</v>
      </c>
      <c r="D162" s="6"/>
      <c r="E162" s="6"/>
      <c r="F162" s="6"/>
      <c r="G162" s="7"/>
      <c r="I162" s="12"/>
      <c r="J162" s="12"/>
      <c r="K162" s="12"/>
    </row>
    <row r="163" spans="3:11" ht="12.75">
      <c r="C163" s="22" t="s">
        <v>39</v>
      </c>
      <c r="D163" s="6"/>
      <c r="E163" s="6"/>
      <c r="F163" s="6"/>
      <c r="G163" s="7"/>
      <c r="I163" s="12"/>
      <c r="J163" s="12"/>
      <c r="K163" s="12"/>
    </row>
    <row r="164" spans="3:11" ht="12.75">
      <c r="C164" s="22" t="s">
        <v>63</v>
      </c>
      <c r="D164" s="6">
        <v>72</v>
      </c>
      <c r="E164" s="6">
        <v>64</v>
      </c>
      <c r="F164" s="6">
        <v>51</v>
      </c>
      <c r="G164" s="7">
        <f aca="true" t="shared" si="3" ref="G164:G169">AVERAGE(D164:F164)</f>
        <v>62.333333333333336</v>
      </c>
      <c r="I164" s="12"/>
      <c r="J164" s="12"/>
      <c r="K164" s="12"/>
    </row>
    <row r="165" spans="3:11" ht="12.75">
      <c r="C165" s="22" t="s">
        <v>6</v>
      </c>
      <c r="D165" s="6">
        <v>68</v>
      </c>
      <c r="E165" s="6">
        <v>78</v>
      </c>
      <c r="F165" s="6">
        <v>39</v>
      </c>
      <c r="G165" s="7">
        <f t="shared" si="3"/>
        <v>61.666666666666664</v>
      </c>
      <c r="I165" s="12"/>
      <c r="J165" s="12"/>
      <c r="K165" s="12"/>
    </row>
    <row r="166" spans="3:11" ht="12.75">
      <c r="C166" s="22" t="s">
        <v>15</v>
      </c>
      <c r="D166" s="6">
        <v>0</v>
      </c>
      <c r="E166" s="6">
        <v>0</v>
      </c>
      <c r="F166" s="6">
        <v>0</v>
      </c>
      <c r="G166" s="7">
        <f t="shared" si="3"/>
        <v>0</v>
      </c>
      <c r="I166" s="12"/>
      <c r="J166" s="12"/>
      <c r="K166" s="12"/>
    </row>
    <row r="167" spans="3:11" ht="12.75">
      <c r="C167" s="22" t="s">
        <v>7</v>
      </c>
      <c r="D167" s="6">
        <v>990</v>
      </c>
      <c r="E167" s="6">
        <v>1134</v>
      </c>
      <c r="F167" s="6">
        <v>1458</v>
      </c>
      <c r="G167" s="7">
        <f t="shared" si="3"/>
        <v>1194</v>
      </c>
      <c r="I167" s="12"/>
      <c r="J167" s="12"/>
      <c r="K167" s="12"/>
    </row>
    <row r="168" spans="3:11" ht="12.75">
      <c r="C168" s="22" t="s">
        <v>17</v>
      </c>
      <c r="D168" s="6">
        <v>0</v>
      </c>
      <c r="E168" s="6">
        <v>0</v>
      </c>
      <c r="F168" s="6">
        <v>0</v>
      </c>
      <c r="G168" s="7">
        <f t="shared" si="3"/>
        <v>0</v>
      </c>
      <c r="I168" s="12"/>
      <c r="J168" s="12"/>
      <c r="K168" s="12"/>
    </row>
    <row r="169" spans="3:11" ht="12.75">
      <c r="C169" s="22" t="s">
        <v>18</v>
      </c>
      <c r="D169" s="6">
        <v>0</v>
      </c>
      <c r="E169" s="6">
        <v>0</v>
      </c>
      <c r="F169" s="6">
        <v>0</v>
      </c>
      <c r="G169" s="7">
        <f t="shared" si="3"/>
        <v>0</v>
      </c>
      <c r="I169" s="12"/>
      <c r="J169" s="12"/>
      <c r="K169" s="12"/>
    </row>
    <row r="170" spans="9:11" ht="12.75">
      <c r="I170" s="12"/>
      <c r="J170" s="12"/>
      <c r="K170" s="12"/>
    </row>
    <row r="171" spans="9:11" ht="12.75">
      <c r="I171" s="12"/>
      <c r="J171" s="12"/>
      <c r="K171" s="12"/>
    </row>
    <row r="172" spans="9:11" ht="12.75">
      <c r="I172" s="12"/>
      <c r="J172" s="12"/>
      <c r="K172" s="12"/>
    </row>
    <row r="173" spans="3:11" ht="12.75">
      <c r="C173" s="3"/>
      <c r="D173" s="4" t="s">
        <v>2</v>
      </c>
      <c r="E173" s="4"/>
      <c r="F173" s="5"/>
      <c r="G173" s="11"/>
      <c r="I173" s="12"/>
      <c r="J173" s="12"/>
      <c r="K173" s="12"/>
    </row>
    <row r="174" spans="3:11" ht="12.75">
      <c r="C174" s="24">
        <v>41778</v>
      </c>
      <c r="D174" s="20">
        <v>1</v>
      </c>
      <c r="E174" s="20">
        <v>2</v>
      </c>
      <c r="F174" s="20">
        <v>3</v>
      </c>
      <c r="G174" s="21" t="s">
        <v>3</v>
      </c>
      <c r="I174" s="12" t="s">
        <v>69</v>
      </c>
      <c r="J174" s="12" t="s">
        <v>26</v>
      </c>
      <c r="K174" s="12" t="s">
        <v>11</v>
      </c>
    </row>
    <row r="175" spans="3:11" ht="12.75">
      <c r="C175" s="42" t="s">
        <v>38</v>
      </c>
      <c r="D175" s="43"/>
      <c r="E175" s="43"/>
      <c r="F175" s="43"/>
      <c r="G175" s="44"/>
      <c r="I175" s="12" t="s">
        <v>70</v>
      </c>
      <c r="J175" s="12">
        <v>2</v>
      </c>
      <c r="K175" s="12">
        <v>0</v>
      </c>
    </row>
    <row r="176" spans="3:11" ht="12.75">
      <c r="C176" s="42" t="s">
        <v>46</v>
      </c>
      <c r="D176" s="43"/>
      <c r="E176" s="43"/>
      <c r="F176" s="43"/>
      <c r="G176" s="44"/>
      <c r="I176" s="12" t="s">
        <v>71</v>
      </c>
      <c r="J176" s="12">
        <v>0</v>
      </c>
      <c r="K176" s="12">
        <v>0</v>
      </c>
    </row>
    <row r="177" spans="3:11" ht="12.75">
      <c r="C177" s="23" t="s">
        <v>53</v>
      </c>
      <c r="D177" s="14">
        <v>0</v>
      </c>
      <c r="E177" s="14">
        <v>0</v>
      </c>
      <c r="F177" s="14">
        <v>0</v>
      </c>
      <c r="G177" s="7">
        <f>AVERAGE(D177:F177)</f>
        <v>0</v>
      </c>
      <c r="I177" s="12" t="s">
        <v>72</v>
      </c>
      <c r="J177" s="12">
        <v>0</v>
      </c>
      <c r="K177" s="12">
        <v>0</v>
      </c>
    </row>
    <row r="178" spans="3:11" ht="12.75">
      <c r="C178" s="23" t="s">
        <v>26</v>
      </c>
      <c r="D178" s="14">
        <v>1</v>
      </c>
      <c r="E178" s="14">
        <v>1</v>
      </c>
      <c r="F178" s="14">
        <v>3</v>
      </c>
      <c r="G178" s="7">
        <f>AVERAGE(D178:F178)</f>
        <v>1.6666666666666667</v>
      </c>
      <c r="H178" s="12" t="s">
        <v>75</v>
      </c>
      <c r="I178" s="12"/>
      <c r="J178" s="12"/>
      <c r="K178" s="12"/>
    </row>
    <row r="179" spans="9:11" ht="12.75">
      <c r="I179" s="12"/>
      <c r="J179" s="12"/>
      <c r="K179" s="12"/>
    </row>
    <row r="180" spans="3:11" ht="12.75">
      <c r="C180" s="46" t="s">
        <v>38</v>
      </c>
      <c r="D180" s="6"/>
      <c r="E180" s="6"/>
      <c r="F180" s="6"/>
      <c r="G180" s="25"/>
      <c r="I180" s="12"/>
      <c r="J180" s="12"/>
      <c r="K180" s="12"/>
    </row>
    <row r="181" spans="3:11" ht="12.75">
      <c r="C181" s="46" t="s">
        <v>41</v>
      </c>
      <c r="D181" s="6"/>
      <c r="E181" s="6"/>
      <c r="F181" s="6"/>
      <c r="G181" s="25"/>
      <c r="I181" s="12"/>
      <c r="J181" s="12"/>
      <c r="K181" s="12"/>
    </row>
    <row r="182" spans="3:11" ht="12.75">
      <c r="C182" s="23" t="s">
        <v>44</v>
      </c>
      <c r="D182" s="14">
        <v>0</v>
      </c>
      <c r="E182" s="14">
        <v>0</v>
      </c>
      <c r="F182" s="14">
        <v>6</v>
      </c>
      <c r="G182" s="7">
        <f>AVERAGE(D182:F182)</f>
        <v>2</v>
      </c>
      <c r="I182" s="12"/>
      <c r="J182" s="12"/>
      <c r="K182" s="12"/>
    </row>
    <row r="183" spans="9:11" ht="12.75">
      <c r="I183" s="12"/>
      <c r="J183" s="12"/>
      <c r="K183" s="12"/>
    </row>
    <row r="184" spans="3:11" ht="12.75">
      <c r="C184" s="22" t="s">
        <v>14</v>
      </c>
      <c r="D184" s="16">
        <v>0</v>
      </c>
      <c r="E184" s="16">
        <v>0</v>
      </c>
      <c r="F184" s="16">
        <v>0</v>
      </c>
      <c r="G184" s="7">
        <f>AVERAGE(D184:F184)</f>
        <v>0</v>
      </c>
      <c r="I184" s="12"/>
      <c r="J184" s="12"/>
      <c r="K184" s="12"/>
    </row>
    <row r="185" spans="9:11" ht="12.75">
      <c r="I185" s="12"/>
      <c r="J185" s="12"/>
      <c r="K185" s="12"/>
    </row>
    <row r="186" spans="3:11" ht="12.75">
      <c r="C186" s="23" t="s">
        <v>10</v>
      </c>
      <c r="D186" s="14">
        <v>2</v>
      </c>
      <c r="E186" s="14">
        <v>3</v>
      </c>
      <c r="F186" s="14">
        <v>2</v>
      </c>
      <c r="G186" s="7">
        <f>AVERAGE(D186:F186)</f>
        <v>2.3333333333333335</v>
      </c>
      <c r="I186" s="12"/>
      <c r="J186" s="12"/>
      <c r="K186" s="12"/>
    </row>
    <row r="187" spans="3:11" ht="12.75">
      <c r="C187" s="23" t="s">
        <v>38</v>
      </c>
      <c r="D187" s="14"/>
      <c r="E187" s="14"/>
      <c r="F187" s="14"/>
      <c r="G187" s="7"/>
      <c r="I187" s="12"/>
      <c r="J187" s="12"/>
      <c r="K187" s="12"/>
    </row>
    <row r="188" spans="3:11" ht="12.75">
      <c r="C188" s="23" t="s">
        <v>39</v>
      </c>
      <c r="D188" s="14"/>
      <c r="E188" s="14"/>
      <c r="F188" s="14"/>
      <c r="G188" s="7"/>
      <c r="I188" s="12"/>
      <c r="J188" s="12"/>
      <c r="K188" s="12"/>
    </row>
    <row r="189" spans="3:11" ht="12.75">
      <c r="C189" s="23" t="s">
        <v>50</v>
      </c>
      <c r="D189" s="14">
        <v>0</v>
      </c>
      <c r="E189" s="14">
        <v>0</v>
      </c>
      <c r="F189" s="14">
        <v>0</v>
      </c>
      <c r="G189" s="7">
        <f aca="true" t="shared" si="4" ref="G189:G194">AVERAGE(D189:F189)</f>
        <v>0</v>
      </c>
      <c r="I189" s="12"/>
      <c r="J189" s="12"/>
      <c r="K189" s="12"/>
    </row>
    <row r="190" spans="3:11" ht="12.75">
      <c r="C190" s="23" t="s">
        <v>16</v>
      </c>
      <c r="D190" s="14">
        <v>0</v>
      </c>
      <c r="E190" s="14">
        <v>0</v>
      </c>
      <c r="F190" s="14">
        <v>0</v>
      </c>
      <c r="G190" s="7">
        <f t="shared" si="4"/>
        <v>0</v>
      </c>
      <c r="I190" s="12"/>
      <c r="J190" s="12"/>
      <c r="K190" s="12"/>
    </row>
    <row r="191" spans="3:11" ht="12.75">
      <c r="C191" s="22" t="s">
        <v>4</v>
      </c>
      <c r="D191" s="16" t="s">
        <v>66</v>
      </c>
      <c r="E191" s="16" t="s">
        <v>66</v>
      </c>
      <c r="F191" s="16" t="s">
        <v>66</v>
      </c>
      <c r="G191" s="7" t="e">
        <f t="shared" si="4"/>
        <v>#DIV/0!</v>
      </c>
      <c r="I191" s="12"/>
      <c r="J191" s="12"/>
      <c r="K191" s="12"/>
    </row>
    <row r="192" spans="3:11" ht="12.75">
      <c r="C192" s="22" t="s">
        <v>12</v>
      </c>
      <c r="D192" s="16">
        <v>2</v>
      </c>
      <c r="E192" s="16">
        <v>1</v>
      </c>
      <c r="F192" s="16">
        <v>2</v>
      </c>
      <c r="G192" s="7">
        <f t="shared" si="4"/>
        <v>1.6666666666666667</v>
      </c>
      <c r="I192" s="12"/>
      <c r="J192" s="12"/>
      <c r="K192" s="12"/>
    </row>
    <row r="193" spans="3:11" ht="12.75">
      <c r="C193" s="22" t="s">
        <v>13</v>
      </c>
      <c r="D193" s="16">
        <v>0</v>
      </c>
      <c r="E193" s="16">
        <v>0</v>
      </c>
      <c r="F193" s="16">
        <v>0</v>
      </c>
      <c r="G193" s="7">
        <f t="shared" si="4"/>
        <v>0</v>
      </c>
      <c r="I193" s="12"/>
      <c r="J193" s="12"/>
      <c r="K193" s="12"/>
    </row>
    <row r="194" spans="3:11" ht="12.75">
      <c r="C194" s="22" t="s">
        <v>19</v>
      </c>
      <c r="D194" s="16" t="s">
        <v>5</v>
      </c>
      <c r="E194" s="16" t="s">
        <v>5</v>
      </c>
      <c r="F194" s="16" t="s">
        <v>5</v>
      </c>
      <c r="G194" s="7" t="e">
        <f t="shared" si="4"/>
        <v>#DIV/0!</v>
      </c>
      <c r="I194" s="12"/>
      <c r="J194" s="12"/>
      <c r="K194" s="12"/>
    </row>
    <row r="195" spans="3:11" ht="12.75">
      <c r="C195" s="22" t="s">
        <v>38</v>
      </c>
      <c r="D195" s="28"/>
      <c r="E195" s="16"/>
      <c r="F195" s="16"/>
      <c r="G195" s="7"/>
      <c r="I195" s="12"/>
      <c r="J195" s="12"/>
      <c r="K195" s="12"/>
    </row>
    <row r="196" spans="3:11" ht="12.75">
      <c r="C196" s="22" t="s">
        <v>41</v>
      </c>
      <c r="D196" s="28"/>
      <c r="E196" s="16"/>
      <c r="F196" s="16"/>
      <c r="G196" s="7"/>
      <c r="I196" s="12"/>
      <c r="J196" s="12"/>
      <c r="K196" s="12"/>
    </row>
    <row r="197" spans="3:11" ht="12.75">
      <c r="C197" s="22" t="s">
        <v>55</v>
      </c>
      <c r="D197" s="16">
        <v>30</v>
      </c>
      <c r="E197" s="16">
        <v>60</v>
      </c>
      <c r="F197" s="16">
        <v>36</v>
      </c>
      <c r="G197" s="7">
        <f aca="true" t="shared" si="5" ref="G197:G202">AVERAGE(D197:F197)</f>
        <v>42</v>
      </c>
      <c r="I197" s="12"/>
      <c r="J197" s="12"/>
      <c r="K197" s="12"/>
    </row>
    <row r="198" spans="3:11" ht="12.75">
      <c r="C198" s="22" t="s">
        <v>6</v>
      </c>
      <c r="D198" s="16">
        <v>61</v>
      </c>
      <c r="E198" s="16">
        <v>48</v>
      </c>
      <c r="F198" s="16">
        <v>12</v>
      </c>
      <c r="G198" s="7">
        <f t="shared" si="5"/>
        <v>40.333333333333336</v>
      </c>
      <c r="I198" s="12"/>
      <c r="J198" s="12"/>
      <c r="K198" s="12"/>
    </row>
    <row r="199" spans="3:11" ht="12.75">
      <c r="C199" s="22" t="s">
        <v>15</v>
      </c>
      <c r="D199" s="16">
        <v>0</v>
      </c>
      <c r="E199" s="16">
        <v>0</v>
      </c>
      <c r="F199" s="16">
        <v>0</v>
      </c>
      <c r="G199" s="7">
        <f t="shared" si="5"/>
        <v>0</v>
      </c>
      <c r="I199" s="12"/>
      <c r="J199" s="12"/>
      <c r="K199" s="12"/>
    </row>
    <row r="200" spans="3:11" ht="12.75">
      <c r="C200" s="22" t="s">
        <v>7</v>
      </c>
      <c r="D200" s="16">
        <v>1620</v>
      </c>
      <c r="E200" s="16">
        <v>1374</v>
      </c>
      <c r="F200" s="16">
        <v>1530</v>
      </c>
      <c r="G200" s="7">
        <f t="shared" si="5"/>
        <v>1508</v>
      </c>
      <c r="I200" s="12"/>
      <c r="J200" s="12"/>
      <c r="K200" s="12"/>
    </row>
    <row r="201" spans="3:11" ht="12.75">
      <c r="C201" s="22" t="s">
        <v>17</v>
      </c>
      <c r="D201" s="16">
        <v>0</v>
      </c>
      <c r="E201" s="16">
        <v>0</v>
      </c>
      <c r="F201" s="16">
        <v>0</v>
      </c>
      <c r="G201" s="7">
        <f t="shared" si="5"/>
        <v>0</v>
      </c>
      <c r="I201" s="12"/>
      <c r="J201" s="12"/>
      <c r="K201" s="12"/>
    </row>
    <row r="202" spans="3:11" ht="12.75">
      <c r="C202" s="22" t="s">
        <v>18</v>
      </c>
      <c r="D202" s="16">
        <v>0</v>
      </c>
      <c r="E202" s="16">
        <v>0</v>
      </c>
      <c r="F202" s="16">
        <v>0</v>
      </c>
      <c r="G202" s="7">
        <f t="shared" si="5"/>
        <v>0</v>
      </c>
      <c r="I202" s="12"/>
      <c r="J202" s="12"/>
      <c r="K202" s="12"/>
    </row>
    <row r="203" spans="9:11" ht="12.75">
      <c r="I203" s="12"/>
      <c r="J203" s="12"/>
      <c r="K203" s="12"/>
    </row>
    <row r="204" spans="9:11" ht="12.75">
      <c r="I204" s="12"/>
      <c r="J204" s="12"/>
      <c r="K204" s="12"/>
    </row>
    <row r="205" spans="9:11" ht="12.75">
      <c r="I205" s="12"/>
      <c r="J205" s="12"/>
      <c r="K205" s="12"/>
    </row>
    <row r="206" spans="9:11" ht="12.75">
      <c r="I206" s="12"/>
      <c r="J206" s="12"/>
      <c r="K206" s="12"/>
    </row>
    <row r="207" spans="3:11" ht="12.75">
      <c r="C207" s="3"/>
      <c r="D207" s="4" t="s">
        <v>2</v>
      </c>
      <c r="E207" s="4"/>
      <c r="F207" s="5"/>
      <c r="G207" s="11"/>
      <c r="I207" s="12"/>
      <c r="J207" s="12"/>
      <c r="K207" s="12"/>
    </row>
    <row r="208" spans="3:11" ht="12.75">
      <c r="C208" s="24">
        <v>41785</v>
      </c>
      <c r="D208" s="20">
        <v>1</v>
      </c>
      <c r="E208" s="20">
        <v>2</v>
      </c>
      <c r="F208" s="20">
        <v>3</v>
      </c>
      <c r="G208" s="21" t="s">
        <v>3</v>
      </c>
      <c r="I208" s="65" t="s">
        <v>69</v>
      </c>
      <c r="J208" s="65" t="s">
        <v>26</v>
      </c>
      <c r="K208" s="65" t="s">
        <v>11</v>
      </c>
    </row>
    <row r="209" spans="2:11" ht="12.75">
      <c r="B209" t="s">
        <v>30</v>
      </c>
      <c r="C209" s="23" t="s">
        <v>29</v>
      </c>
      <c r="D209" s="16" t="s">
        <v>5</v>
      </c>
      <c r="E209" s="16" t="s">
        <v>5</v>
      </c>
      <c r="F209" s="16" t="s">
        <v>5</v>
      </c>
      <c r="G209" s="7" t="e">
        <f>AVERAGE(D209:F209)</f>
        <v>#DIV/0!</v>
      </c>
      <c r="I209" s="65" t="s">
        <v>70</v>
      </c>
      <c r="J209" s="12">
        <v>2</v>
      </c>
      <c r="K209" s="12">
        <v>0</v>
      </c>
    </row>
    <row r="210" spans="9:11" ht="12.75">
      <c r="I210" s="65" t="s">
        <v>71</v>
      </c>
      <c r="J210" s="12">
        <v>1</v>
      </c>
      <c r="K210" s="12">
        <v>0</v>
      </c>
    </row>
    <row r="211" spans="3:11" ht="12.75">
      <c r="C211" s="46" t="s">
        <v>38</v>
      </c>
      <c r="D211" s="25"/>
      <c r="E211" s="25"/>
      <c r="F211" s="25"/>
      <c r="G211" s="25"/>
      <c r="I211" s="65" t="s">
        <v>72</v>
      </c>
      <c r="J211" s="12">
        <v>0</v>
      </c>
      <c r="K211" s="12">
        <v>0</v>
      </c>
    </row>
    <row r="212" spans="3:11" ht="12.75">
      <c r="C212" s="46" t="s">
        <v>41</v>
      </c>
      <c r="D212" s="25"/>
      <c r="E212" s="25"/>
      <c r="F212" s="25"/>
      <c r="G212" s="25"/>
      <c r="I212" s="12"/>
      <c r="J212" s="12"/>
      <c r="K212" s="12"/>
    </row>
    <row r="213" spans="2:11" ht="12.75">
      <c r="B213" t="s">
        <v>31</v>
      </c>
      <c r="C213" s="23" t="s">
        <v>56</v>
      </c>
      <c r="D213" s="14">
        <v>0</v>
      </c>
      <c r="E213" s="14">
        <v>0</v>
      </c>
      <c r="F213" s="14">
        <v>0</v>
      </c>
      <c r="G213" s="7">
        <f>AVERAGE(D213:F213)</f>
        <v>0</v>
      </c>
      <c r="I213" s="12"/>
      <c r="J213" s="12"/>
      <c r="K213" s="12"/>
    </row>
    <row r="214" spans="3:11" ht="12.75">
      <c r="C214" s="23" t="s">
        <v>26</v>
      </c>
      <c r="D214" s="14">
        <v>2</v>
      </c>
      <c r="E214" s="14">
        <v>1</v>
      </c>
      <c r="F214" s="14">
        <v>0</v>
      </c>
      <c r="G214" s="7">
        <f>AVERAGE(D214:F214)</f>
        <v>1</v>
      </c>
      <c r="H214" s="12" t="s">
        <v>69</v>
      </c>
      <c r="I214" s="12"/>
      <c r="J214" s="12"/>
      <c r="K214" s="12"/>
    </row>
    <row r="215" spans="9:11" ht="12.75">
      <c r="I215" s="12"/>
      <c r="J215" s="12"/>
      <c r="K215" s="12"/>
    </row>
    <row r="216" spans="3:11" ht="12.75">
      <c r="C216" s="46" t="s">
        <v>57</v>
      </c>
      <c r="D216" s="25"/>
      <c r="E216" s="25"/>
      <c r="F216" s="25"/>
      <c r="G216" s="25"/>
      <c r="I216" s="12"/>
      <c r="J216" s="12"/>
      <c r="K216" s="12"/>
    </row>
    <row r="217" spans="3:11" ht="12.75">
      <c r="C217" s="46" t="s">
        <v>41</v>
      </c>
      <c r="D217" s="25"/>
      <c r="E217" s="25"/>
      <c r="F217" s="25"/>
      <c r="G217" s="25"/>
      <c r="I217" s="12"/>
      <c r="J217" s="12"/>
      <c r="K217" s="12"/>
    </row>
    <row r="218" spans="2:11" ht="12.75">
      <c r="B218" t="s">
        <v>32</v>
      </c>
      <c r="C218" s="23" t="s">
        <v>58</v>
      </c>
      <c r="D218" s="14">
        <v>12</v>
      </c>
      <c r="E218" s="14">
        <v>9</v>
      </c>
      <c r="F218" s="14">
        <v>14</v>
      </c>
      <c r="G218" s="7">
        <f>AVERAGE(D218:F218)</f>
        <v>11.666666666666666</v>
      </c>
      <c r="I218" s="12"/>
      <c r="J218" s="12"/>
      <c r="K218" s="12"/>
    </row>
    <row r="219" spans="9:11" ht="12.75">
      <c r="I219" s="12"/>
      <c r="J219" s="12"/>
      <c r="K219" s="12"/>
    </row>
    <row r="220" spans="2:11" ht="12.75">
      <c r="B220" t="s">
        <v>33</v>
      </c>
      <c r="C220" s="22" t="s">
        <v>21</v>
      </c>
      <c r="D220" s="16" t="s">
        <v>5</v>
      </c>
      <c r="E220" s="16" t="s">
        <v>5</v>
      </c>
      <c r="F220" s="16" t="s">
        <v>5</v>
      </c>
      <c r="G220" s="7" t="e">
        <f>AVERAGE(D220:F220)</f>
        <v>#DIV/0!</v>
      </c>
      <c r="I220" s="12"/>
      <c r="J220" s="12"/>
      <c r="K220" s="12"/>
    </row>
    <row r="221" spans="2:11" ht="12.75">
      <c r="B221" s="27"/>
      <c r="C221" s="22" t="s">
        <v>14</v>
      </c>
      <c r="D221" s="16">
        <v>0</v>
      </c>
      <c r="E221" s="16">
        <v>0</v>
      </c>
      <c r="F221" s="16">
        <v>0</v>
      </c>
      <c r="G221" s="7">
        <f>AVERAGE(D221:F221)</f>
        <v>0</v>
      </c>
      <c r="I221" s="12"/>
      <c r="J221" s="12"/>
      <c r="K221" s="12"/>
    </row>
    <row r="222" spans="9:11" ht="12.75">
      <c r="I222" s="12"/>
      <c r="J222" s="12"/>
      <c r="K222" s="12"/>
    </row>
    <row r="223" spans="2:11" ht="12.75">
      <c r="B223" t="s">
        <v>34</v>
      </c>
      <c r="C223" s="23" t="s">
        <v>10</v>
      </c>
      <c r="D223" s="14">
        <v>5</v>
      </c>
      <c r="E223" s="14">
        <v>17</v>
      </c>
      <c r="F223" s="14">
        <v>8</v>
      </c>
      <c r="G223" s="7">
        <f>AVERAGE(D223:F223)</f>
        <v>10</v>
      </c>
      <c r="I223" s="12"/>
      <c r="J223" s="12"/>
      <c r="K223" s="12"/>
    </row>
    <row r="224" spans="3:11" ht="12.75">
      <c r="C224" s="23" t="s">
        <v>38</v>
      </c>
      <c r="D224" s="14"/>
      <c r="E224" s="14"/>
      <c r="F224" s="14"/>
      <c r="G224" s="25"/>
      <c r="I224" s="12"/>
      <c r="J224" s="12"/>
      <c r="K224" s="12"/>
    </row>
    <row r="225" spans="3:11" ht="12.75">
      <c r="C225" s="23" t="s">
        <v>39</v>
      </c>
      <c r="D225" s="14"/>
      <c r="E225" s="14"/>
      <c r="F225" s="14"/>
      <c r="G225" s="7"/>
      <c r="I225" s="12"/>
      <c r="J225" s="12"/>
      <c r="K225" s="12"/>
    </row>
    <row r="226" spans="3:11" ht="12.75">
      <c r="C226" s="23" t="s">
        <v>37</v>
      </c>
      <c r="D226" s="14">
        <v>48</v>
      </c>
      <c r="E226" s="14">
        <v>38</v>
      </c>
      <c r="F226" s="14">
        <v>32</v>
      </c>
      <c r="G226" s="7">
        <f aca="true" t="shared" si="6" ref="G226:G231">AVERAGE(D226:F226)</f>
        <v>39.333333333333336</v>
      </c>
      <c r="I226" s="12"/>
      <c r="J226" s="12"/>
      <c r="K226" s="12"/>
    </row>
    <row r="227" spans="3:11" ht="12.75">
      <c r="C227" s="23" t="s">
        <v>20</v>
      </c>
      <c r="D227" s="14" t="s">
        <v>5</v>
      </c>
      <c r="E227" s="14" t="s">
        <v>5</v>
      </c>
      <c r="F227" s="14" t="s">
        <v>5</v>
      </c>
      <c r="G227" s="7" t="e">
        <f t="shared" si="6"/>
        <v>#DIV/0!</v>
      </c>
      <c r="I227" s="12"/>
      <c r="J227" s="12"/>
      <c r="K227" s="12"/>
    </row>
    <row r="228" spans="3:11" ht="12.75">
      <c r="C228" s="23" t="s">
        <v>16</v>
      </c>
      <c r="D228" s="14">
        <v>0</v>
      </c>
      <c r="E228" s="14">
        <v>0</v>
      </c>
      <c r="F228" s="14">
        <v>0</v>
      </c>
      <c r="G228" s="7">
        <f t="shared" si="6"/>
        <v>0</v>
      </c>
      <c r="I228" s="12"/>
      <c r="J228" s="12"/>
      <c r="K228" s="12"/>
    </row>
    <row r="229" spans="3:11" ht="12.75">
      <c r="C229" s="22" t="s">
        <v>12</v>
      </c>
      <c r="D229" s="16">
        <v>4</v>
      </c>
      <c r="E229" s="16">
        <v>21</v>
      </c>
      <c r="F229" s="16">
        <v>9</v>
      </c>
      <c r="G229" s="7">
        <f t="shared" si="6"/>
        <v>11.333333333333334</v>
      </c>
      <c r="I229" s="12"/>
      <c r="J229" s="12"/>
      <c r="K229" s="12"/>
    </row>
    <row r="230" spans="3:11" ht="12.75">
      <c r="C230" s="22" t="s">
        <v>13</v>
      </c>
      <c r="D230" s="16">
        <v>0</v>
      </c>
      <c r="E230" s="16">
        <v>0</v>
      </c>
      <c r="F230" s="16">
        <v>0</v>
      </c>
      <c r="G230" s="7">
        <f t="shared" si="6"/>
        <v>0</v>
      </c>
      <c r="I230" s="12"/>
      <c r="J230" s="12"/>
      <c r="K230" s="12"/>
    </row>
    <row r="231" spans="3:11" ht="12.75">
      <c r="C231" s="22" t="s">
        <v>19</v>
      </c>
      <c r="D231" s="16">
        <v>0</v>
      </c>
      <c r="E231" s="16">
        <v>0</v>
      </c>
      <c r="F231" s="16">
        <v>0</v>
      </c>
      <c r="G231" s="7">
        <f t="shared" si="6"/>
        <v>0</v>
      </c>
      <c r="I231" s="12"/>
      <c r="J231" s="12"/>
      <c r="K231" s="12"/>
    </row>
    <row r="232" spans="3:11" ht="12.75">
      <c r="C232" s="22" t="s">
        <v>38</v>
      </c>
      <c r="D232" s="16"/>
      <c r="E232" s="16"/>
      <c r="F232" s="16"/>
      <c r="G232" s="7"/>
      <c r="I232" s="12"/>
      <c r="J232" s="12"/>
      <c r="K232" s="12"/>
    </row>
    <row r="233" spans="3:11" ht="12.75">
      <c r="C233" s="22" t="s">
        <v>41</v>
      </c>
      <c r="D233" s="16"/>
      <c r="E233" s="16"/>
      <c r="F233" s="16"/>
      <c r="G233" s="7"/>
      <c r="I233" s="12"/>
      <c r="J233" s="12"/>
      <c r="K233" s="12"/>
    </row>
    <row r="234" spans="3:11" ht="12.75">
      <c r="C234" s="22" t="s">
        <v>59</v>
      </c>
      <c r="D234" s="16">
        <v>156</v>
      </c>
      <c r="E234" s="16">
        <v>82</v>
      </c>
      <c r="F234" s="16">
        <v>71</v>
      </c>
      <c r="G234" s="7">
        <f aca="true" t="shared" si="7" ref="G234:G239">AVERAGE(D234:F234)</f>
        <v>103</v>
      </c>
      <c r="I234" s="12"/>
      <c r="J234" s="12"/>
      <c r="K234" s="12"/>
    </row>
    <row r="235" spans="3:11" ht="12.75">
      <c r="C235" s="22" t="s">
        <v>6</v>
      </c>
      <c r="D235" s="16">
        <v>25</v>
      </c>
      <c r="E235" s="16">
        <v>36</v>
      </c>
      <c r="F235" s="16">
        <v>28</v>
      </c>
      <c r="G235" s="7">
        <f t="shared" si="7"/>
        <v>29.666666666666668</v>
      </c>
      <c r="I235" s="12"/>
      <c r="J235" s="12"/>
      <c r="K235" s="12"/>
    </row>
    <row r="236" spans="3:11" ht="12.75">
      <c r="C236" s="22" t="s">
        <v>15</v>
      </c>
      <c r="D236" s="16">
        <v>11</v>
      </c>
      <c r="E236" s="16">
        <v>90</v>
      </c>
      <c r="F236" s="16">
        <v>160</v>
      </c>
      <c r="G236" s="7">
        <f t="shared" si="7"/>
        <v>87</v>
      </c>
      <c r="I236" s="12"/>
      <c r="J236" s="12"/>
      <c r="K236" s="12"/>
    </row>
    <row r="237" spans="3:11" ht="12.75">
      <c r="C237" s="22" t="s">
        <v>7</v>
      </c>
      <c r="D237" s="16">
        <v>702</v>
      </c>
      <c r="E237" s="16">
        <v>720</v>
      </c>
      <c r="F237" s="16">
        <v>288</v>
      </c>
      <c r="G237" s="7">
        <f t="shared" si="7"/>
        <v>570</v>
      </c>
      <c r="I237" s="12"/>
      <c r="J237" s="12"/>
      <c r="K237" s="12"/>
    </row>
    <row r="238" spans="3:11" ht="12.75">
      <c r="C238" s="22" t="s">
        <v>17</v>
      </c>
      <c r="D238" s="16">
        <v>0</v>
      </c>
      <c r="E238" s="16">
        <v>0</v>
      </c>
      <c r="F238" s="16">
        <v>0</v>
      </c>
      <c r="G238" s="7">
        <f t="shared" si="7"/>
        <v>0</v>
      </c>
      <c r="I238" s="12"/>
      <c r="J238" s="12"/>
      <c r="K238" s="12"/>
    </row>
    <row r="239" spans="3:11" ht="12.75">
      <c r="C239" s="22" t="s">
        <v>18</v>
      </c>
      <c r="D239" s="16">
        <v>0</v>
      </c>
      <c r="E239" s="16">
        <v>0</v>
      </c>
      <c r="F239" s="16">
        <v>0</v>
      </c>
      <c r="G239" s="7">
        <f t="shared" si="7"/>
        <v>0</v>
      </c>
      <c r="I239" s="12"/>
      <c r="J239" s="12"/>
      <c r="K239" s="12"/>
    </row>
    <row r="240" spans="5:11" ht="12.75">
      <c r="E240" s="41"/>
      <c r="I240" s="12"/>
      <c r="J240" s="12"/>
      <c r="K240" s="12"/>
    </row>
    <row r="241" spans="9:11" ht="12.75">
      <c r="I241" s="12"/>
      <c r="J241" s="12"/>
      <c r="K241" s="12"/>
    </row>
    <row r="242" spans="9:11" ht="12.75">
      <c r="I242" s="12"/>
      <c r="J242" s="12"/>
      <c r="K242" s="12"/>
    </row>
    <row r="243" spans="9:11" ht="12.75">
      <c r="I243" s="12"/>
      <c r="J243" s="12"/>
      <c r="K243" s="12"/>
    </row>
    <row r="244" spans="9:11" ht="12.75">
      <c r="I244" s="12"/>
      <c r="J244" s="12"/>
      <c r="K244" s="12"/>
    </row>
    <row r="245" spans="9:11" ht="12.75">
      <c r="I245" s="12"/>
      <c r="J245" s="12"/>
      <c r="K245" s="12"/>
    </row>
    <row r="246" spans="9:11" ht="12.75">
      <c r="I246" s="12"/>
      <c r="J246" s="12"/>
      <c r="K246" s="12"/>
    </row>
    <row r="247" spans="9:11" ht="12.75">
      <c r="I247" s="12"/>
      <c r="J247" s="12"/>
      <c r="K247" s="12"/>
    </row>
    <row r="248" spans="9:11" ht="12.75">
      <c r="I248" s="12"/>
      <c r="J248" s="12"/>
      <c r="K248" s="12"/>
    </row>
    <row r="249" spans="3:11" ht="12.75">
      <c r="C249" s="12"/>
      <c r="D249" s="12"/>
      <c r="E249" s="12"/>
      <c r="F249" s="12"/>
      <c r="G249" s="13"/>
      <c r="I249" s="12"/>
      <c r="J249" s="12"/>
      <c r="K249" s="12"/>
    </row>
    <row r="250" spans="9:11" ht="12.75">
      <c r="I250" s="12"/>
      <c r="J250" s="12"/>
      <c r="K250" s="12"/>
    </row>
    <row r="251" spans="9:11" ht="12.75">
      <c r="I251" s="12"/>
      <c r="J251" s="12"/>
      <c r="K251" s="12"/>
    </row>
    <row r="252" spans="9:11" ht="12.75">
      <c r="I252" s="12"/>
      <c r="J252" s="12"/>
      <c r="K252" s="12"/>
    </row>
    <row r="253" spans="9:11" ht="12.75">
      <c r="I253" s="12"/>
      <c r="J253" s="12"/>
      <c r="K253" s="12"/>
    </row>
    <row r="254" spans="9:11" ht="12.75">
      <c r="I254" s="12"/>
      <c r="J254" s="12"/>
      <c r="K254" s="12"/>
    </row>
    <row r="255" spans="3:11" ht="12.75">
      <c r="C255" s="3"/>
      <c r="D255" s="4" t="s">
        <v>2</v>
      </c>
      <c r="E255" s="4"/>
      <c r="F255" s="5"/>
      <c r="G255" s="11"/>
      <c r="I255" s="12"/>
      <c r="J255" s="12"/>
      <c r="K255" s="12"/>
    </row>
    <row r="256" spans="3:11" ht="12.75">
      <c r="C256" s="24">
        <v>41792</v>
      </c>
      <c r="D256" s="20">
        <v>1</v>
      </c>
      <c r="E256" s="20">
        <v>2</v>
      </c>
      <c r="F256" s="20">
        <v>3</v>
      </c>
      <c r="G256" s="21" t="s">
        <v>3</v>
      </c>
      <c r="I256" s="12" t="s">
        <v>69</v>
      </c>
      <c r="J256" s="12" t="s">
        <v>26</v>
      </c>
      <c r="K256" s="12" t="s">
        <v>11</v>
      </c>
    </row>
    <row r="257" spans="2:11" ht="12.75">
      <c r="B257" t="s">
        <v>30</v>
      </c>
      <c r="C257" s="23" t="s">
        <v>22</v>
      </c>
      <c r="D257" s="17" t="s">
        <v>5</v>
      </c>
      <c r="E257" s="17" t="s">
        <v>5</v>
      </c>
      <c r="F257" s="17" t="s">
        <v>5</v>
      </c>
      <c r="G257" s="7" t="e">
        <f>AVERAGE(D257:F257)</f>
        <v>#DIV/0!</v>
      </c>
      <c r="I257" s="12" t="s">
        <v>70</v>
      </c>
      <c r="J257" s="12">
        <v>1</v>
      </c>
      <c r="K257" s="12">
        <v>0</v>
      </c>
    </row>
    <row r="258" spans="3:11" ht="12.75">
      <c r="C258" s="23" t="s">
        <v>29</v>
      </c>
      <c r="D258" s="17">
        <v>0</v>
      </c>
      <c r="E258" s="17">
        <v>0</v>
      </c>
      <c r="F258" s="17">
        <v>0</v>
      </c>
      <c r="G258" s="7">
        <f>AVERAGE(D258:F258)</f>
        <v>0</v>
      </c>
      <c r="I258" s="12" t="s">
        <v>71</v>
      </c>
      <c r="J258" s="12">
        <v>0</v>
      </c>
      <c r="K258" s="12">
        <v>0</v>
      </c>
    </row>
    <row r="259" spans="9:11" ht="12.75">
      <c r="I259" s="12" t="s">
        <v>72</v>
      </c>
      <c r="J259" s="12">
        <v>0</v>
      </c>
      <c r="K259" s="12">
        <v>0</v>
      </c>
    </row>
    <row r="260" spans="3:11" ht="12.75">
      <c r="C260" s="46" t="s">
        <v>38</v>
      </c>
      <c r="D260" s="25"/>
      <c r="E260" s="25"/>
      <c r="F260" s="25"/>
      <c r="G260" s="25"/>
      <c r="I260" s="12"/>
      <c r="J260" s="12"/>
      <c r="K260" s="12"/>
    </row>
    <row r="261" spans="3:11" ht="12.75">
      <c r="C261" s="46" t="s">
        <v>48</v>
      </c>
      <c r="D261" s="25"/>
      <c r="E261" s="25"/>
      <c r="F261" s="25"/>
      <c r="G261" s="25"/>
      <c r="I261" s="12"/>
      <c r="J261" s="12"/>
      <c r="K261" s="12"/>
    </row>
    <row r="262" spans="2:11" ht="12.75">
      <c r="B262" t="s">
        <v>31</v>
      </c>
      <c r="C262" s="23" t="s">
        <v>56</v>
      </c>
      <c r="D262" s="14">
        <v>0</v>
      </c>
      <c r="E262" s="14">
        <v>0</v>
      </c>
      <c r="F262" s="14">
        <v>1</v>
      </c>
      <c r="G262" s="7">
        <f>AVERAGE(D262:F262)</f>
        <v>0.3333333333333333</v>
      </c>
      <c r="I262" s="12"/>
      <c r="J262" s="12"/>
      <c r="K262" s="12"/>
    </row>
    <row r="263" spans="3:11" ht="12.75">
      <c r="C263" s="23" t="s">
        <v>26</v>
      </c>
      <c r="D263" s="14">
        <v>0</v>
      </c>
      <c r="E263" s="14">
        <v>0</v>
      </c>
      <c r="F263" s="14">
        <v>0</v>
      </c>
      <c r="G263" s="7">
        <f>AVERAGE(D263:F263)</f>
        <v>0</v>
      </c>
      <c r="I263" s="12"/>
      <c r="J263" s="12"/>
      <c r="K263" s="12"/>
    </row>
    <row r="264" spans="9:11" ht="12.75">
      <c r="I264" s="12"/>
      <c r="J264" s="12"/>
      <c r="K264" s="12"/>
    </row>
    <row r="265" spans="3:11" ht="12.75">
      <c r="C265" s="46" t="s">
        <v>51</v>
      </c>
      <c r="D265" s="25"/>
      <c r="E265" s="25"/>
      <c r="F265" s="25"/>
      <c r="G265" s="25"/>
      <c r="I265" s="12"/>
      <c r="J265" s="12"/>
      <c r="K265" s="12"/>
    </row>
    <row r="266" spans="3:11" ht="12.75">
      <c r="C266" s="46" t="s">
        <v>48</v>
      </c>
      <c r="D266" s="25"/>
      <c r="E266" s="25"/>
      <c r="F266" s="25"/>
      <c r="G266" s="25"/>
      <c r="I266" s="12"/>
      <c r="J266" s="12"/>
      <c r="K266" s="12"/>
    </row>
    <row r="267" spans="2:11" ht="12.75">
      <c r="B267" t="s">
        <v>32</v>
      </c>
      <c r="C267" s="23" t="s">
        <v>58</v>
      </c>
      <c r="D267" s="14">
        <v>5</v>
      </c>
      <c r="E267" s="14">
        <v>16</v>
      </c>
      <c r="F267" s="14">
        <v>29</v>
      </c>
      <c r="G267" s="7">
        <f>AVERAGE(D267:F267)</f>
        <v>16.666666666666668</v>
      </c>
      <c r="I267" s="12"/>
      <c r="J267" s="12"/>
      <c r="K267" s="12"/>
    </row>
    <row r="268" spans="2:11" ht="12.75">
      <c r="B268" s="27"/>
      <c r="I268" s="12"/>
      <c r="J268" s="12"/>
      <c r="K268" s="12"/>
    </row>
    <row r="269" spans="2:11" ht="12.75">
      <c r="B269" t="s">
        <v>33</v>
      </c>
      <c r="C269" s="23" t="s">
        <v>21</v>
      </c>
      <c r="D269" s="14">
        <v>41</v>
      </c>
      <c r="E269" s="14">
        <v>29</v>
      </c>
      <c r="F269" s="14">
        <v>56</v>
      </c>
      <c r="G269" s="7">
        <f>AVERAGE(D269:F269)</f>
        <v>42</v>
      </c>
      <c r="I269" s="12"/>
      <c r="J269" s="12"/>
      <c r="K269" s="12"/>
    </row>
    <row r="270" spans="3:11" ht="12.75">
      <c r="C270" s="22" t="s">
        <v>14</v>
      </c>
      <c r="D270" s="16">
        <v>0</v>
      </c>
      <c r="E270" s="16">
        <v>1</v>
      </c>
      <c r="F270" s="16">
        <v>0</v>
      </c>
      <c r="G270" s="7">
        <f>AVERAGE(D270:F270)</f>
        <v>0.3333333333333333</v>
      </c>
      <c r="I270" s="12"/>
      <c r="J270" s="12"/>
      <c r="K270" s="12"/>
    </row>
    <row r="271" spans="9:11" ht="12.75">
      <c r="I271" s="12"/>
      <c r="J271" s="12"/>
      <c r="K271" s="12"/>
    </row>
    <row r="272" spans="2:11" ht="12.75">
      <c r="B272" t="s">
        <v>34</v>
      </c>
      <c r="C272" s="23" t="s">
        <v>10</v>
      </c>
      <c r="D272" s="14">
        <v>7</v>
      </c>
      <c r="E272" s="14">
        <v>37</v>
      </c>
      <c r="F272" s="14">
        <v>14</v>
      </c>
      <c r="G272" s="7">
        <f>AVERAGE(D272:F272)</f>
        <v>19.333333333333332</v>
      </c>
      <c r="I272" s="12"/>
      <c r="J272" s="12"/>
      <c r="K272" s="12"/>
    </row>
    <row r="273" spans="3:11" ht="12.75">
      <c r="C273" s="23" t="s">
        <v>49</v>
      </c>
      <c r="D273" s="14"/>
      <c r="E273" s="14"/>
      <c r="F273" s="14"/>
      <c r="G273" s="7"/>
      <c r="I273" s="12"/>
      <c r="J273" s="12"/>
      <c r="K273" s="12"/>
    </row>
    <row r="274" spans="3:11" ht="12.75">
      <c r="C274" s="23" t="s">
        <v>48</v>
      </c>
      <c r="D274" s="14"/>
      <c r="E274" s="14"/>
      <c r="F274" s="14"/>
      <c r="G274" s="7"/>
      <c r="I274" s="12"/>
      <c r="J274" s="12"/>
      <c r="K274" s="12"/>
    </row>
    <row r="275" spans="3:11" ht="12.75">
      <c r="C275" s="23" t="s">
        <v>37</v>
      </c>
      <c r="D275" s="14">
        <v>71</v>
      </c>
      <c r="E275" s="14">
        <v>34</v>
      </c>
      <c r="F275" s="14">
        <v>52</v>
      </c>
      <c r="G275" s="7">
        <f aca="true" t="shared" si="8" ref="G275:G280">AVERAGE(D275:F275)</f>
        <v>52.333333333333336</v>
      </c>
      <c r="I275" s="12"/>
      <c r="J275" s="12"/>
      <c r="K275" s="12"/>
    </row>
    <row r="276" spans="3:11" ht="12.75">
      <c r="C276" s="23" t="s">
        <v>20</v>
      </c>
      <c r="D276" s="14">
        <v>0</v>
      </c>
      <c r="E276" s="14">
        <v>0</v>
      </c>
      <c r="F276" s="14">
        <v>0</v>
      </c>
      <c r="G276" s="7">
        <f t="shared" si="8"/>
        <v>0</v>
      </c>
      <c r="I276" s="12"/>
      <c r="J276" s="12"/>
      <c r="K276" s="12"/>
    </row>
    <row r="277" spans="3:11" ht="12.75">
      <c r="C277" s="23" t="s">
        <v>16</v>
      </c>
      <c r="D277" s="14">
        <v>0</v>
      </c>
      <c r="E277" s="14">
        <v>0</v>
      </c>
      <c r="F277" s="14">
        <v>0</v>
      </c>
      <c r="G277" s="7">
        <f t="shared" si="8"/>
        <v>0</v>
      </c>
      <c r="I277" s="12"/>
      <c r="J277" s="12"/>
      <c r="K277" s="12"/>
    </row>
    <row r="278" spans="3:11" ht="12.75">
      <c r="C278" s="22" t="s">
        <v>12</v>
      </c>
      <c r="D278" s="16">
        <v>30</v>
      </c>
      <c r="E278" s="16">
        <v>23</v>
      </c>
      <c r="F278" s="16">
        <v>18</v>
      </c>
      <c r="G278" s="7">
        <f t="shared" si="8"/>
        <v>23.666666666666668</v>
      </c>
      <c r="I278" s="12"/>
      <c r="J278" s="12"/>
      <c r="K278" s="12"/>
    </row>
    <row r="279" spans="3:11" ht="12.75">
      <c r="C279" s="22" t="s">
        <v>13</v>
      </c>
      <c r="D279" s="16">
        <v>0</v>
      </c>
      <c r="E279" s="16">
        <v>0</v>
      </c>
      <c r="F279" s="16">
        <v>0</v>
      </c>
      <c r="G279" s="7">
        <f t="shared" si="8"/>
        <v>0</v>
      </c>
      <c r="I279" s="12"/>
      <c r="J279" s="12"/>
      <c r="K279" s="12"/>
    </row>
    <row r="280" spans="3:11" ht="12.75">
      <c r="C280" s="22" t="s">
        <v>19</v>
      </c>
      <c r="D280" s="16">
        <v>5</v>
      </c>
      <c r="E280" s="16">
        <v>4</v>
      </c>
      <c r="F280" s="16">
        <v>5</v>
      </c>
      <c r="G280" s="7">
        <f t="shared" si="8"/>
        <v>4.666666666666667</v>
      </c>
      <c r="I280" s="12"/>
      <c r="J280" s="12"/>
      <c r="K280" s="12"/>
    </row>
    <row r="281" spans="3:11" ht="12.75">
      <c r="C281" s="22" t="s">
        <v>38</v>
      </c>
      <c r="D281" s="16"/>
      <c r="E281" s="16"/>
      <c r="F281" s="16"/>
      <c r="G281" s="7"/>
      <c r="I281" s="12"/>
      <c r="J281" s="12"/>
      <c r="K281" s="12"/>
    </row>
    <row r="282" spans="3:11" ht="12.75">
      <c r="C282" s="22" t="s">
        <v>41</v>
      </c>
      <c r="D282" s="16"/>
      <c r="E282" s="16"/>
      <c r="F282" s="16"/>
      <c r="G282" s="7"/>
      <c r="I282" s="12"/>
      <c r="J282" s="12"/>
      <c r="K282" s="12"/>
    </row>
    <row r="283" spans="3:11" ht="12.75">
      <c r="C283" s="22" t="s">
        <v>59</v>
      </c>
      <c r="D283" s="16">
        <v>32</v>
      </c>
      <c r="E283" s="16">
        <v>59</v>
      </c>
      <c r="F283" s="16">
        <v>34</v>
      </c>
      <c r="G283" s="7">
        <f aca="true" t="shared" si="9" ref="G283:G288">AVERAGE(D283:F283)</f>
        <v>41.666666666666664</v>
      </c>
      <c r="I283" s="12"/>
      <c r="J283" s="12"/>
      <c r="K283" s="12"/>
    </row>
    <row r="284" spans="3:11" ht="12.75">
      <c r="C284" s="22" t="s">
        <v>6</v>
      </c>
      <c r="D284" s="16">
        <v>16</v>
      </c>
      <c r="E284" s="16">
        <v>10</v>
      </c>
      <c r="F284" s="16">
        <v>8</v>
      </c>
      <c r="G284" s="7">
        <f t="shared" si="9"/>
        <v>11.333333333333334</v>
      </c>
      <c r="I284" s="12"/>
      <c r="J284" s="12"/>
      <c r="K284" s="12"/>
    </row>
    <row r="285" spans="3:11" ht="12.75">
      <c r="C285" s="22" t="s">
        <v>15</v>
      </c>
      <c r="D285" s="16">
        <v>0</v>
      </c>
      <c r="E285" s="16">
        <v>147</v>
      </c>
      <c r="F285" s="16">
        <v>230</v>
      </c>
      <c r="G285" s="7">
        <f t="shared" si="9"/>
        <v>125.66666666666667</v>
      </c>
      <c r="I285" s="12"/>
      <c r="J285" s="12"/>
      <c r="K285" s="12"/>
    </row>
    <row r="286" spans="3:11" ht="12.75">
      <c r="C286" s="22" t="s">
        <v>7</v>
      </c>
      <c r="D286" s="16">
        <v>128</v>
      </c>
      <c r="E286" s="16">
        <v>162</v>
      </c>
      <c r="F286" s="16">
        <v>47</v>
      </c>
      <c r="G286" s="7">
        <f t="shared" si="9"/>
        <v>112.33333333333333</v>
      </c>
      <c r="I286" s="12"/>
      <c r="J286" s="12"/>
      <c r="K286" s="12"/>
    </row>
    <row r="287" spans="3:11" ht="12.75">
      <c r="C287" s="22" t="s">
        <v>17</v>
      </c>
      <c r="D287" s="16">
        <v>0</v>
      </c>
      <c r="E287" s="16">
        <v>4</v>
      </c>
      <c r="F287" s="16">
        <v>2</v>
      </c>
      <c r="G287" s="7">
        <f t="shared" si="9"/>
        <v>2</v>
      </c>
      <c r="I287" s="12"/>
      <c r="J287" s="12"/>
      <c r="K287" s="12"/>
    </row>
    <row r="288" spans="3:11" ht="12.75">
      <c r="C288" s="22" t="s">
        <v>18</v>
      </c>
      <c r="D288" s="16">
        <v>0</v>
      </c>
      <c r="E288" s="16">
        <v>0</v>
      </c>
      <c r="F288" s="16">
        <v>0</v>
      </c>
      <c r="G288" s="7">
        <f t="shared" si="9"/>
        <v>0</v>
      </c>
      <c r="I288" s="12"/>
      <c r="J288" s="12"/>
      <c r="K288" s="12"/>
    </row>
    <row r="289" spans="9:11" ht="12.75">
      <c r="I289" s="12"/>
      <c r="J289" s="12"/>
      <c r="K289" s="12"/>
    </row>
    <row r="290" spans="9:11" ht="12.75">
      <c r="I290" s="12"/>
      <c r="J290" s="12"/>
      <c r="K290" s="12"/>
    </row>
    <row r="291" spans="9:11" ht="12.75">
      <c r="I291" s="12"/>
      <c r="J291" s="12"/>
      <c r="K291" s="12"/>
    </row>
    <row r="292" spans="9:11" ht="12.75">
      <c r="I292" s="12"/>
      <c r="J292" s="12"/>
      <c r="K292" s="12"/>
    </row>
    <row r="293" spans="9:11" ht="12.75">
      <c r="I293" s="12"/>
      <c r="J293" s="12"/>
      <c r="K293" s="12"/>
    </row>
    <row r="294" spans="9:11" ht="12.75">
      <c r="I294" s="12"/>
      <c r="J294" s="12"/>
      <c r="K294" s="12"/>
    </row>
    <row r="295" spans="3:11" ht="12.75">
      <c r="C295" s="12"/>
      <c r="D295" s="12"/>
      <c r="E295" s="12"/>
      <c r="F295" s="12"/>
      <c r="G295" s="13"/>
      <c r="I295" s="12"/>
      <c r="J295" s="12"/>
      <c r="K295" s="12"/>
    </row>
    <row r="296" spans="3:11" ht="12.75">
      <c r="C296" s="3"/>
      <c r="D296" s="4" t="s">
        <v>2</v>
      </c>
      <c r="E296" s="4"/>
      <c r="F296" s="5"/>
      <c r="G296" s="11"/>
      <c r="I296" s="12"/>
      <c r="J296" s="12"/>
      <c r="K296" s="12"/>
    </row>
    <row r="297" spans="3:11" ht="12.75">
      <c r="C297" s="24">
        <v>41799</v>
      </c>
      <c r="D297" s="20">
        <v>1</v>
      </c>
      <c r="E297" s="20">
        <v>2</v>
      </c>
      <c r="F297" s="20">
        <v>3</v>
      </c>
      <c r="G297" s="21" t="s">
        <v>3</v>
      </c>
      <c r="I297" s="12" t="s">
        <v>76</v>
      </c>
      <c r="J297" s="12" t="s">
        <v>26</v>
      </c>
      <c r="K297" s="12" t="s">
        <v>11</v>
      </c>
    </row>
    <row r="298" spans="2:11" ht="12.75">
      <c r="B298" t="s">
        <v>30</v>
      </c>
      <c r="C298" s="23" t="s">
        <v>22</v>
      </c>
      <c r="D298" s="6">
        <v>0</v>
      </c>
      <c r="E298" s="6">
        <v>0</v>
      </c>
      <c r="F298" s="12">
        <v>0</v>
      </c>
      <c r="G298" s="7">
        <f>AVERAGE(D298:F298)</f>
        <v>0</v>
      </c>
      <c r="I298" s="12" t="s">
        <v>70</v>
      </c>
      <c r="J298" s="12">
        <v>0</v>
      </c>
      <c r="K298" s="12">
        <v>1</v>
      </c>
    </row>
    <row r="299" spans="3:11" ht="12.75">
      <c r="C299" s="23" t="s">
        <v>29</v>
      </c>
      <c r="D299" s="17">
        <v>0</v>
      </c>
      <c r="E299" s="17">
        <v>0</v>
      </c>
      <c r="F299" s="17">
        <v>0</v>
      </c>
      <c r="G299" s="7">
        <f>AVERAGE(D299:F299)</f>
        <v>0</v>
      </c>
      <c r="I299" s="12" t="s">
        <v>71</v>
      </c>
      <c r="J299" s="12">
        <v>0</v>
      </c>
      <c r="K299" s="12">
        <v>0</v>
      </c>
    </row>
    <row r="300" spans="9:11" ht="12.75">
      <c r="I300" s="12" t="s">
        <v>72</v>
      </c>
      <c r="J300" s="12">
        <v>0</v>
      </c>
      <c r="K300" s="12">
        <v>0</v>
      </c>
    </row>
    <row r="301" spans="3:11" ht="12.75">
      <c r="C301" s="46" t="s">
        <v>38</v>
      </c>
      <c r="D301" s="25"/>
      <c r="E301" s="25"/>
      <c r="F301" s="25"/>
      <c r="G301" s="25"/>
      <c r="I301" s="12"/>
      <c r="J301" s="12"/>
      <c r="K301" s="12"/>
    </row>
    <row r="302" spans="3:11" ht="12.75">
      <c r="C302" s="46" t="s">
        <v>41</v>
      </c>
      <c r="D302" s="25"/>
      <c r="E302" s="25"/>
      <c r="F302" s="25"/>
      <c r="G302" s="25"/>
      <c r="I302" s="12"/>
      <c r="J302" s="12"/>
      <c r="K302" s="12"/>
    </row>
    <row r="303" spans="2:11" ht="12.75">
      <c r="B303" t="s">
        <v>31</v>
      </c>
      <c r="C303" s="23" t="s">
        <v>56</v>
      </c>
      <c r="D303" s="14">
        <v>0</v>
      </c>
      <c r="E303" s="14">
        <v>0</v>
      </c>
      <c r="F303" s="14">
        <v>1</v>
      </c>
      <c r="G303" s="7">
        <f>AVERAGE(D303:F303)</f>
        <v>0.3333333333333333</v>
      </c>
      <c r="I303" s="12"/>
      <c r="J303" s="12"/>
      <c r="K303" s="12"/>
    </row>
    <row r="304" spans="3:11" ht="12.75">
      <c r="C304" s="23" t="s">
        <v>26</v>
      </c>
      <c r="D304" s="14">
        <v>0</v>
      </c>
      <c r="E304" s="14">
        <v>0</v>
      </c>
      <c r="F304" s="14">
        <v>2</v>
      </c>
      <c r="G304" s="7">
        <f>AVERAGE(D304:F304)</f>
        <v>0.6666666666666666</v>
      </c>
      <c r="H304" s="12" t="s">
        <v>77</v>
      </c>
      <c r="I304" s="12"/>
      <c r="J304" s="12"/>
      <c r="K304" s="12"/>
    </row>
    <row r="305" spans="9:11" ht="12.75">
      <c r="I305" s="12"/>
      <c r="J305" s="12"/>
      <c r="K305" s="12"/>
    </row>
    <row r="306" spans="3:11" ht="12.75">
      <c r="C306" s="46" t="s">
        <v>51</v>
      </c>
      <c r="D306" s="25"/>
      <c r="E306" s="25"/>
      <c r="F306" s="25"/>
      <c r="G306" s="25"/>
      <c r="I306" s="12"/>
      <c r="J306" s="12"/>
      <c r="K306" s="12"/>
    </row>
    <row r="307" spans="3:11" ht="12.75">
      <c r="C307" s="46" t="s">
        <v>48</v>
      </c>
      <c r="D307" s="25"/>
      <c r="E307" s="25"/>
      <c r="F307" s="25"/>
      <c r="G307" s="25"/>
      <c r="I307" s="12"/>
      <c r="J307" s="12"/>
      <c r="K307" s="12"/>
    </row>
    <row r="308" spans="2:11" ht="12.75">
      <c r="B308" t="s">
        <v>32</v>
      </c>
      <c r="C308" s="23" t="s">
        <v>58</v>
      </c>
      <c r="D308" s="14">
        <v>10</v>
      </c>
      <c r="E308" s="14">
        <v>9</v>
      </c>
      <c r="F308" s="14">
        <v>53</v>
      </c>
      <c r="G308" s="7">
        <f>AVERAGE(D308:F308)</f>
        <v>24</v>
      </c>
      <c r="I308" s="12"/>
      <c r="J308" s="12"/>
      <c r="K308" s="12"/>
    </row>
    <row r="309" spans="3:11" ht="12.75">
      <c r="C309" s="22" t="s">
        <v>23</v>
      </c>
      <c r="D309" s="16"/>
      <c r="E309" s="16"/>
      <c r="F309" s="16"/>
      <c r="G309" s="7" t="s">
        <v>65</v>
      </c>
      <c r="I309" s="12"/>
      <c r="J309" s="12"/>
      <c r="K309" s="12"/>
    </row>
    <row r="310" spans="9:11" ht="12.75">
      <c r="I310" s="12"/>
      <c r="J310" s="12"/>
      <c r="K310" s="12"/>
    </row>
    <row r="311" spans="2:11" ht="12.75">
      <c r="B311" t="s">
        <v>35</v>
      </c>
      <c r="C311" s="22" t="s">
        <v>24</v>
      </c>
      <c r="D311" s="16" t="s">
        <v>5</v>
      </c>
      <c r="E311" s="16" t="s">
        <v>5</v>
      </c>
      <c r="F311" s="16" t="s">
        <v>5</v>
      </c>
      <c r="G311" s="7" t="e">
        <f>AVERAGE(D311:F311)</f>
        <v>#DIV/0!</v>
      </c>
      <c r="I311" s="12"/>
      <c r="J311" s="12"/>
      <c r="K311" s="12"/>
    </row>
    <row r="312" spans="9:11" ht="12.75">
      <c r="I312" s="12"/>
      <c r="J312" s="12"/>
      <c r="K312" s="12"/>
    </row>
    <row r="313" spans="2:11" ht="12.75">
      <c r="B313" t="s">
        <v>33</v>
      </c>
      <c r="C313" s="23" t="s">
        <v>21</v>
      </c>
      <c r="D313" s="14">
        <v>20</v>
      </c>
      <c r="E313" s="14">
        <v>24</v>
      </c>
      <c r="F313" s="14">
        <v>35</v>
      </c>
      <c r="G313" s="7">
        <f>AVERAGE(D313:F313)</f>
        <v>26.333333333333332</v>
      </c>
      <c r="I313" s="12"/>
      <c r="J313" s="12"/>
      <c r="K313" s="12"/>
    </row>
    <row r="314" spans="3:11" ht="12.75">
      <c r="C314" s="22" t="s">
        <v>14</v>
      </c>
      <c r="D314" s="16">
        <v>0</v>
      </c>
      <c r="E314" s="16">
        <v>3</v>
      </c>
      <c r="F314" s="16">
        <v>8</v>
      </c>
      <c r="G314" s="7">
        <f>AVERAGE(D314:F314)</f>
        <v>3.6666666666666665</v>
      </c>
      <c r="I314" s="12" t="s">
        <v>27</v>
      </c>
      <c r="J314" s="12"/>
      <c r="K314" s="12"/>
    </row>
    <row r="315" spans="2:11" ht="12.75">
      <c r="B315" s="27"/>
      <c r="I315" s="12"/>
      <c r="J315" s="12"/>
      <c r="K315" s="12"/>
    </row>
    <row r="316" spans="2:11" ht="12.75">
      <c r="B316" t="s">
        <v>34</v>
      </c>
      <c r="C316" s="23" t="s">
        <v>10</v>
      </c>
      <c r="D316" s="18">
        <v>18</v>
      </c>
      <c r="E316" s="18">
        <v>23</v>
      </c>
      <c r="F316" s="18">
        <v>12</v>
      </c>
      <c r="G316" s="7">
        <f>AVERAGE(D316:F316)</f>
        <v>17.666666666666668</v>
      </c>
      <c r="I316" s="12"/>
      <c r="J316" s="12"/>
      <c r="K316" s="12"/>
    </row>
    <row r="317" spans="3:11" ht="12.75">
      <c r="C317" s="23" t="s">
        <v>51</v>
      </c>
      <c r="D317" s="18"/>
      <c r="E317" s="18"/>
      <c r="F317" s="18"/>
      <c r="G317" s="7"/>
      <c r="I317" s="12"/>
      <c r="J317" s="12"/>
      <c r="K317" s="12"/>
    </row>
    <row r="318" spans="3:11" ht="12.75">
      <c r="C318" s="23" t="s">
        <v>39</v>
      </c>
      <c r="D318" s="18"/>
      <c r="E318" s="18"/>
      <c r="F318" s="18"/>
      <c r="G318" s="7"/>
      <c r="I318" s="12"/>
      <c r="J318" s="12"/>
      <c r="K318" s="12"/>
    </row>
    <row r="319" spans="3:11" ht="12.75">
      <c r="C319" s="23" t="s">
        <v>37</v>
      </c>
      <c r="D319" s="14">
        <v>81</v>
      </c>
      <c r="E319" s="14">
        <v>40</v>
      </c>
      <c r="F319" s="14">
        <v>38</v>
      </c>
      <c r="G319" s="7">
        <f aca="true" t="shared" si="10" ref="G319:G324">AVERAGE(D319:F319)</f>
        <v>53</v>
      </c>
      <c r="I319" s="12"/>
      <c r="J319" s="12"/>
      <c r="K319" s="12"/>
    </row>
    <row r="320" spans="3:11" ht="12.75">
      <c r="C320" s="23" t="s">
        <v>20</v>
      </c>
      <c r="D320" s="14">
        <v>1</v>
      </c>
      <c r="E320" s="14">
        <v>4</v>
      </c>
      <c r="F320" s="14">
        <v>0</v>
      </c>
      <c r="G320" s="7">
        <f t="shared" si="10"/>
        <v>1.6666666666666667</v>
      </c>
      <c r="I320" s="12"/>
      <c r="J320" s="12"/>
      <c r="K320" s="12"/>
    </row>
    <row r="321" spans="3:11" ht="12.75">
      <c r="C321" s="23" t="s">
        <v>16</v>
      </c>
      <c r="D321" s="14">
        <v>0</v>
      </c>
      <c r="E321" s="14">
        <v>0</v>
      </c>
      <c r="F321" s="14">
        <v>1</v>
      </c>
      <c r="G321" s="7">
        <f t="shared" si="10"/>
        <v>0.3333333333333333</v>
      </c>
      <c r="I321" s="12"/>
      <c r="J321" s="12"/>
      <c r="K321" s="12"/>
    </row>
    <row r="322" spans="3:11" ht="12.75">
      <c r="C322" s="22" t="s">
        <v>12</v>
      </c>
      <c r="D322" s="16">
        <v>20</v>
      </c>
      <c r="E322" s="16">
        <v>41</v>
      </c>
      <c r="F322" s="16">
        <v>19</v>
      </c>
      <c r="G322" s="7">
        <f t="shared" si="10"/>
        <v>26.666666666666668</v>
      </c>
      <c r="I322" s="12"/>
      <c r="J322" s="12"/>
      <c r="K322" s="12"/>
    </row>
    <row r="323" spans="3:11" ht="12.75">
      <c r="C323" s="22" t="s">
        <v>13</v>
      </c>
      <c r="D323" s="16">
        <v>0</v>
      </c>
      <c r="E323" s="16">
        <v>0</v>
      </c>
      <c r="F323" s="16">
        <v>0</v>
      </c>
      <c r="G323" s="7">
        <f t="shared" si="10"/>
        <v>0</v>
      </c>
      <c r="I323" s="12"/>
      <c r="J323" s="12"/>
      <c r="K323" s="12"/>
    </row>
    <row r="324" spans="3:11" ht="12.75">
      <c r="C324" s="22" t="s">
        <v>19</v>
      </c>
      <c r="D324" s="16">
        <v>4</v>
      </c>
      <c r="E324" s="16">
        <v>3</v>
      </c>
      <c r="F324" s="16">
        <v>3</v>
      </c>
      <c r="G324" s="7">
        <f t="shared" si="10"/>
        <v>3.3333333333333335</v>
      </c>
      <c r="I324" s="12"/>
      <c r="J324" s="12"/>
      <c r="K324" s="12"/>
    </row>
    <row r="325" spans="3:11" ht="12.75">
      <c r="C325" s="22" t="s">
        <v>38</v>
      </c>
      <c r="D325" s="16"/>
      <c r="E325" s="16"/>
      <c r="F325" s="16"/>
      <c r="G325" s="7"/>
      <c r="I325" s="12"/>
      <c r="J325" s="12"/>
      <c r="K325" s="12"/>
    </row>
    <row r="326" spans="3:11" ht="12.75">
      <c r="C326" s="22" t="s">
        <v>41</v>
      </c>
      <c r="D326" s="16"/>
      <c r="E326" s="16"/>
      <c r="F326" s="16"/>
      <c r="G326" s="7"/>
      <c r="I326" s="12"/>
      <c r="J326" s="12"/>
      <c r="K326" s="12"/>
    </row>
    <row r="327" spans="3:11" ht="12.75">
      <c r="C327" s="22" t="s">
        <v>60</v>
      </c>
      <c r="D327" s="16">
        <v>10</v>
      </c>
      <c r="E327" s="16">
        <v>38</v>
      </c>
      <c r="F327" s="16">
        <v>12</v>
      </c>
      <c r="G327" s="7">
        <f aca="true" t="shared" si="11" ref="G327:G332">AVERAGE(D327:F327)</f>
        <v>20</v>
      </c>
      <c r="I327" s="12"/>
      <c r="J327" s="12"/>
      <c r="K327" s="12"/>
    </row>
    <row r="328" spans="3:11" ht="12.75">
      <c r="C328" s="22" t="s">
        <v>6</v>
      </c>
      <c r="D328" s="16">
        <v>1</v>
      </c>
      <c r="E328" s="16">
        <v>4</v>
      </c>
      <c r="F328" s="16">
        <v>4</v>
      </c>
      <c r="G328" s="7">
        <f t="shared" si="11"/>
        <v>3</v>
      </c>
      <c r="I328" s="12"/>
      <c r="J328" s="12"/>
      <c r="K328" s="12"/>
    </row>
    <row r="329" spans="3:11" ht="12.75">
      <c r="C329" s="22" t="s">
        <v>15</v>
      </c>
      <c r="D329" s="16">
        <v>1</v>
      </c>
      <c r="E329" s="16">
        <v>0</v>
      </c>
      <c r="F329" s="16">
        <v>0</v>
      </c>
      <c r="G329" s="7">
        <f t="shared" si="11"/>
        <v>0.3333333333333333</v>
      </c>
      <c r="I329" s="12"/>
      <c r="J329" s="12"/>
      <c r="K329" s="12"/>
    </row>
    <row r="330" spans="3:11" ht="12.75">
      <c r="C330" s="22" t="s">
        <v>7</v>
      </c>
      <c r="D330" s="16">
        <v>34</v>
      </c>
      <c r="E330" s="16">
        <v>53</v>
      </c>
      <c r="F330" s="16">
        <v>28</v>
      </c>
      <c r="G330" s="7">
        <f t="shared" si="11"/>
        <v>38.333333333333336</v>
      </c>
      <c r="I330" s="12"/>
      <c r="J330" s="12"/>
      <c r="K330" s="12"/>
    </row>
    <row r="331" spans="3:11" ht="12.75">
      <c r="C331" s="22" t="s">
        <v>17</v>
      </c>
      <c r="D331" s="16">
        <v>2</v>
      </c>
      <c r="E331" s="16">
        <v>8</v>
      </c>
      <c r="F331" s="16">
        <v>8</v>
      </c>
      <c r="G331" s="7">
        <f t="shared" si="11"/>
        <v>6</v>
      </c>
      <c r="I331" s="12"/>
      <c r="J331" s="12"/>
      <c r="K331" s="12"/>
    </row>
    <row r="332" spans="3:11" ht="12.75">
      <c r="C332" s="22" t="s">
        <v>18</v>
      </c>
      <c r="D332" s="16">
        <v>0</v>
      </c>
      <c r="E332" s="16">
        <v>3</v>
      </c>
      <c r="F332" s="16">
        <v>0</v>
      </c>
      <c r="G332" s="7">
        <f t="shared" si="11"/>
        <v>1</v>
      </c>
      <c r="I332" s="12"/>
      <c r="J332" s="12"/>
      <c r="K332" s="12"/>
    </row>
    <row r="333" spans="9:11" ht="12.75">
      <c r="I333" s="12"/>
      <c r="J333" s="12"/>
      <c r="K333" s="12"/>
    </row>
    <row r="334" spans="9:11" ht="12.75">
      <c r="I334" s="12"/>
      <c r="J334" s="12"/>
      <c r="K334" s="12"/>
    </row>
    <row r="335" spans="9:11" ht="12.75">
      <c r="I335" s="12"/>
      <c r="J335" s="12"/>
      <c r="K335" s="12"/>
    </row>
    <row r="336" spans="9:11" ht="12.75">
      <c r="I336" s="12"/>
      <c r="J336" s="12"/>
      <c r="K336" s="12"/>
    </row>
    <row r="337" spans="9:11" ht="12.75">
      <c r="I337" s="12"/>
      <c r="J337" s="12"/>
      <c r="K337" s="12"/>
    </row>
    <row r="338" spans="9:11" ht="12.75">
      <c r="I338" s="12"/>
      <c r="J338" s="12"/>
      <c r="K338" s="12"/>
    </row>
    <row r="339" spans="9:11" ht="12.75">
      <c r="I339" s="12"/>
      <c r="J339" s="12"/>
      <c r="K339" s="12"/>
    </row>
    <row r="340" spans="9:11" ht="12.75">
      <c r="I340" s="12"/>
      <c r="J340" s="12"/>
      <c r="K340" s="12"/>
    </row>
    <row r="341" spans="9:11" ht="12.75">
      <c r="I341" s="12"/>
      <c r="J341" s="12"/>
      <c r="K341" s="12"/>
    </row>
    <row r="342" spans="7:11" ht="12.75">
      <c r="G342" s="11"/>
      <c r="I342" s="12"/>
      <c r="J342" s="12"/>
      <c r="K342" s="12"/>
    </row>
    <row r="343" spans="7:11" ht="12.75">
      <c r="G343" s="11"/>
      <c r="I343" s="12"/>
      <c r="J343" s="12"/>
      <c r="K343" s="12"/>
    </row>
    <row r="344" spans="7:11" ht="12.75">
      <c r="G344" s="11"/>
      <c r="I344" s="12"/>
      <c r="J344" s="12"/>
      <c r="K344" s="12"/>
    </row>
    <row r="345" spans="3:7" ht="12.75">
      <c r="C345" s="3"/>
      <c r="D345" s="4" t="s">
        <v>2</v>
      </c>
      <c r="E345" s="4"/>
      <c r="F345" s="5"/>
      <c r="G345" s="11"/>
    </row>
    <row r="346" spans="3:11" ht="12.75">
      <c r="C346" s="24">
        <v>41806</v>
      </c>
      <c r="D346" s="20">
        <v>1</v>
      </c>
      <c r="E346" s="20">
        <v>2</v>
      </c>
      <c r="F346" s="20">
        <v>3</v>
      </c>
      <c r="G346" s="21" t="s">
        <v>3</v>
      </c>
      <c r="I346" t="s">
        <v>69</v>
      </c>
      <c r="J346" t="s">
        <v>26</v>
      </c>
      <c r="K346" t="s">
        <v>11</v>
      </c>
    </row>
    <row r="347" spans="2:11" ht="12.75">
      <c r="B347" t="s">
        <v>30</v>
      </c>
      <c r="C347" s="23" t="s">
        <v>22</v>
      </c>
      <c r="D347" s="18">
        <v>0</v>
      </c>
      <c r="E347" s="18">
        <v>0</v>
      </c>
      <c r="F347" s="18">
        <v>0</v>
      </c>
      <c r="G347" s="7">
        <f>AVERAGE(D347:F347)</f>
        <v>0</v>
      </c>
      <c r="I347" t="s">
        <v>78</v>
      </c>
      <c r="J347">
        <v>1</v>
      </c>
      <c r="K347">
        <v>0</v>
      </c>
    </row>
    <row r="348" spans="3:11" ht="12.75">
      <c r="C348" s="23" t="s">
        <v>25</v>
      </c>
      <c r="D348" s="16" t="s">
        <v>5</v>
      </c>
      <c r="E348" s="16" t="s">
        <v>5</v>
      </c>
      <c r="F348" s="16" t="s">
        <v>5</v>
      </c>
      <c r="G348" s="7" t="e">
        <f>AVERAGE(D348:F348)</f>
        <v>#DIV/0!</v>
      </c>
      <c r="I348" s="67" t="s">
        <v>71</v>
      </c>
      <c r="J348">
        <v>0</v>
      </c>
      <c r="K348">
        <v>0</v>
      </c>
    </row>
    <row r="349" spans="3:11" ht="12.75">
      <c r="C349" s="23" t="s">
        <v>29</v>
      </c>
      <c r="D349" s="17">
        <v>0</v>
      </c>
      <c r="E349" s="17">
        <v>0</v>
      </c>
      <c r="F349" s="17">
        <v>0</v>
      </c>
      <c r="G349" s="7">
        <f>AVERAGE(D349:F349)</f>
        <v>0</v>
      </c>
      <c r="I349" t="s">
        <v>72</v>
      </c>
      <c r="J349">
        <v>0</v>
      </c>
      <c r="K349">
        <v>0</v>
      </c>
    </row>
    <row r="351" spans="3:7" ht="12.75">
      <c r="C351" s="46" t="s">
        <v>38</v>
      </c>
      <c r="D351" s="25"/>
      <c r="E351" s="25"/>
      <c r="F351" s="25"/>
      <c r="G351" s="25"/>
    </row>
    <row r="352" spans="3:7" ht="12.75">
      <c r="C352" s="46" t="s">
        <v>41</v>
      </c>
      <c r="D352" s="25"/>
      <c r="E352" s="25"/>
      <c r="F352" s="25"/>
      <c r="G352" s="25"/>
    </row>
    <row r="353" spans="1:8" ht="12.75">
      <c r="A353" t="s">
        <v>27</v>
      </c>
      <c r="B353" t="s">
        <v>31</v>
      </c>
      <c r="C353" s="23" t="s">
        <v>56</v>
      </c>
      <c r="D353" s="14">
        <v>0</v>
      </c>
      <c r="E353" s="14">
        <v>0</v>
      </c>
      <c r="F353" s="14">
        <v>1</v>
      </c>
      <c r="G353" s="7">
        <f>AVERAGE(D353:F353)</f>
        <v>0.3333333333333333</v>
      </c>
      <c r="H353" s="12" t="s">
        <v>77</v>
      </c>
    </row>
    <row r="354" spans="3:7" ht="12.75">
      <c r="C354" s="23" t="s">
        <v>26</v>
      </c>
      <c r="D354" s="14">
        <v>0</v>
      </c>
      <c r="E354" s="14">
        <v>0</v>
      </c>
      <c r="F354" s="14">
        <v>0</v>
      </c>
      <c r="G354" s="7">
        <f>AVERAGE(D354:F354)</f>
        <v>0</v>
      </c>
    </row>
    <row r="356" spans="3:7" ht="12.75">
      <c r="C356" s="46" t="s">
        <v>38</v>
      </c>
      <c r="D356" s="25"/>
      <c r="E356" s="25"/>
      <c r="F356" s="25"/>
      <c r="G356" s="25"/>
    </row>
    <row r="357" spans="3:7" ht="12.75">
      <c r="C357" s="46" t="s">
        <v>41</v>
      </c>
      <c r="D357" s="47"/>
      <c r="E357" s="47"/>
      <c r="F357" s="47"/>
      <c r="G357" s="47"/>
    </row>
    <row r="358" spans="2:7" ht="12.75">
      <c r="B358" t="s">
        <v>32</v>
      </c>
      <c r="C358" s="23" t="s">
        <v>58</v>
      </c>
      <c r="D358" s="14">
        <v>6</v>
      </c>
      <c r="E358" s="14">
        <v>19</v>
      </c>
      <c r="F358" s="14">
        <v>41</v>
      </c>
      <c r="G358" s="7">
        <f>AVERAGE(D358:F358)</f>
        <v>22</v>
      </c>
    </row>
    <row r="359" spans="2:8" ht="12.75">
      <c r="B359" s="27"/>
      <c r="C359" s="33" t="s">
        <v>23</v>
      </c>
      <c r="D359" s="34"/>
      <c r="E359" s="34"/>
      <c r="F359" s="34"/>
      <c r="G359" s="7" t="e">
        <f>AVERAGE(D359:F359)</f>
        <v>#DIV/0!</v>
      </c>
      <c r="H359" s="9"/>
    </row>
    <row r="360" spans="3:7" ht="12.75">
      <c r="C360" s="38"/>
      <c r="D360" s="40"/>
      <c r="E360" s="40"/>
      <c r="F360" s="39"/>
      <c r="G360" s="37"/>
    </row>
    <row r="361" spans="2:7" ht="12.75">
      <c r="B361" t="s">
        <v>35</v>
      </c>
      <c r="C361" s="35" t="s">
        <v>24</v>
      </c>
      <c r="D361" s="36">
        <v>0</v>
      </c>
      <c r="E361" s="36">
        <v>0</v>
      </c>
      <c r="F361" s="36">
        <v>0</v>
      </c>
      <c r="G361" s="7">
        <f>AVERAGE(D361:F361)</f>
        <v>0</v>
      </c>
    </row>
    <row r="363" spans="2:7" ht="12.75">
      <c r="B363" t="s">
        <v>33</v>
      </c>
      <c r="C363" s="23" t="s">
        <v>21</v>
      </c>
      <c r="D363" s="14">
        <v>7</v>
      </c>
      <c r="E363" s="14">
        <v>12</v>
      </c>
      <c r="F363" s="14">
        <v>23</v>
      </c>
      <c r="G363" s="7">
        <f>AVERAGE(D363:F363)</f>
        <v>14</v>
      </c>
    </row>
    <row r="364" spans="3:7" ht="12.75">
      <c r="C364" s="22" t="s">
        <v>14</v>
      </c>
      <c r="D364" s="16">
        <v>6</v>
      </c>
      <c r="E364" s="16">
        <v>2</v>
      </c>
      <c r="F364" s="16">
        <v>3</v>
      </c>
      <c r="G364" s="7">
        <f>AVERAGE(D364:F364)</f>
        <v>3.6666666666666665</v>
      </c>
    </row>
    <row r="366" spans="2:7" ht="12.75">
      <c r="B366" t="s">
        <v>34</v>
      </c>
      <c r="C366" s="23" t="s">
        <v>10</v>
      </c>
      <c r="D366" s="14">
        <v>11</v>
      </c>
      <c r="E366" s="14">
        <v>37</v>
      </c>
      <c r="F366" s="14">
        <v>39</v>
      </c>
      <c r="G366" s="7">
        <f>AVERAGE(D366:F366)</f>
        <v>29</v>
      </c>
    </row>
    <row r="367" spans="3:7" ht="12.75">
      <c r="C367" s="23" t="s">
        <v>61</v>
      </c>
      <c r="D367" s="14"/>
      <c r="E367" s="14"/>
      <c r="F367" s="14"/>
      <c r="G367" s="7"/>
    </row>
    <row r="368" spans="3:7" ht="12.75">
      <c r="C368" s="23" t="s">
        <v>62</v>
      </c>
      <c r="D368" s="14"/>
      <c r="E368" s="14"/>
      <c r="F368" s="14"/>
      <c r="G368" s="7"/>
    </row>
    <row r="369" spans="3:7" ht="12.75">
      <c r="C369" s="23" t="s">
        <v>37</v>
      </c>
      <c r="D369" s="14">
        <v>1</v>
      </c>
      <c r="E369" s="14">
        <v>47</v>
      </c>
      <c r="F369" s="14">
        <v>23</v>
      </c>
      <c r="G369" s="7">
        <f aca="true" t="shared" si="12" ref="G369:G374">AVERAGE(D369:F369)</f>
        <v>23.666666666666668</v>
      </c>
    </row>
    <row r="370" spans="3:7" ht="12.75">
      <c r="C370" s="23" t="s">
        <v>20</v>
      </c>
      <c r="D370" s="14">
        <v>0</v>
      </c>
      <c r="E370" s="14">
        <v>6</v>
      </c>
      <c r="F370" s="14">
        <v>8</v>
      </c>
      <c r="G370" s="7">
        <f t="shared" si="12"/>
        <v>4.666666666666667</v>
      </c>
    </row>
    <row r="371" spans="3:7" ht="12.75">
      <c r="C371" s="23" t="s">
        <v>16</v>
      </c>
      <c r="D371" s="14">
        <v>3</v>
      </c>
      <c r="E371" s="14">
        <v>9</v>
      </c>
      <c r="F371" s="14">
        <v>0</v>
      </c>
      <c r="G371" s="7">
        <f t="shared" si="12"/>
        <v>4</v>
      </c>
    </row>
    <row r="372" spans="3:7" ht="12.75">
      <c r="C372" s="22" t="s">
        <v>12</v>
      </c>
      <c r="D372" s="16">
        <v>8</v>
      </c>
      <c r="E372" s="16">
        <v>33</v>
      </c>
      <c r="F372" s="16">
        <v>15</v>
      </c>
      <c r="G372" s="7">
        <f t="shared" si="12"/>
        <v>18.666666666666668</v>
      </c>
    </row>
    <row r="373" spans="3:7" ht="12.75">
      <c r="C373" s="22" t="s">
        <v>13</v>
      </c>
      <c r="D373" s="16">
        <v>0</v>
      </c>
      <c r="E373" s="16">
        <v>1</v>
      </c>
      <c r="F373" s="16">
        <v>0</v>
      </c>
      <c r="G373" s="7">
        <f t="shared" si="12"/>
        <v>0.3333333333333333</v>
      </c>
    </row>
    <row r="374" spans="3:7" ht="12.75">
      <c r="C374" s="22" t="s">
        <v>19</v>
      </c>
      <c r="D374" s="16">
        <v>38</v>
      </c>
      <c r="E374" s="16">
        <v>9</v>
      </c>
      <c r="F374" s="16">
        <v>31</v>
      </c>
      <c r="G374" s="7">
        <f t="shared" si="12"/>
        <v>26</v>
      </c>
    </row>
    <row r="375" spans="3:9" ht="12.75">
      <c r="C375" s="22" t="s">
        <v>49</v>
      </c>
      <c r="D375" s="16"/>
      <c r="E375" s="16"/>
      <c r="F375" s="16"/>
      <c r="G375" s="7"/>
      <c r="I375" t="s">
        <v>27</v>
      </c>
    </row>
    <row r="376" spans="3:7" ht="12.75">
      <c r="C376" s="22" t="s">
        <v>46</v>
      </c>
      <c r="D376" s="16"/>
      <c r="E376" s="16"/>
      <c r="F376" s="16"/>
      <c r="G376" s="7"/>
    </row>
    <row r="377" spans="3:7" ht="12.75">
      <c r="C377" s="22" t="s">
        <v>59</v>
      </c>
      <c r="D377" s="16">
        <v>4</v>
      </c>
      <c r="E377" s="16">
        <v>8</v>
      </c>
      <c r="F377" s="16">
        <v>0</v>
      </c>
      <c r="G377" s="7">
        <f aca="true" t="shared" si="13" ref="G377:G382">AVERAGE(D377:F377)</f>
        <v>4</v>
      </c>
    </row>
    <row r="378" spans="3:7" ht="12.75">
      <c r="C378" s="22" t="s">
        <v>6</v>
      </c>
      <c r="D378" s="16">
        <v>0</v>
      </c>
      <c r="E378" s="16">
        <v>0</v>
      </c>
      <c r="F378" s="16">
        <v>0</v>
      </c>
      <c r="G378" s="7">
        <f t="shared" si="13"/>
        <v>0</v>
      </c>
    </row>
    <row r="379" spans="3:7" ht="12.75">
      <c r="C379" s="22" t="s">
        <v>15</v>
      </c>
      <c r="D379" s="16">
        <v>0</v>
      </c>
      <c r="E379" s="16">
        <v>0</v>
      </c>
      <c r="F379" s="16">
        <v>0</v>
      </c>
      <c r="G379" s="7">
        <f t="shared" si="13"/>
        <v>0</v>
      </c>
    </row>
    <row r="380" spans="3:7" ht="12.75">
      <c r="C380" s="22" t="s">
        <v>7</v>
      </c>
      <c r="D380" s="16">
        <v>16</v>
      </c>
      <c r="E380" s="16">
        <v>76</v>
      </c>
      <c r="F380" s="16">
        <v>3</v>
      </c>
      <c r="G380" s="7">
        <f t="shared" si="13"/>
        <v>31.666666666666668</v>
      </c>
    </row>
    <row r="381" spans="3:7" ht="12.75">
      <c r="C381" s="22" t="s">
        <v>17</v>
      </c>
      <c r="D381" s="16">
        <v>7</v>
      </c>
      <c r="E381" s="16">
        <v>16</v>
      </c>
      <c r="F381" s="16">
        <v>11</v>
      </c>
      <c r="G381" s="7">
        <f t="shared" si="13"/>
        <v>11.333333333333334</v>
      </c>
    </row>
    <row r="382" spans="3:7" ht="12.75">
      <c r="C382" s="22" t="s">
        <v>18</v>
      </c>
      <c r="D382" s="16">
        <v>3</v>
      </c>
      <c r="E382" s="16">
        <v>2</v>
      </c>
      <c r="F382" s="16">
        <v>4</v>
      </c>
      <c r="G382" s="7">
        <f t="shared" si="13"/>
        <v>3</v>
      </c>
    </row>
    <row r="383" ht="12.75">
      <c r="G383" s="11"/>
    </row>
    <row r="384" ht="12.75">
      <c r="G384" s="11"/>
    </row>
    <row r="385" spans="3:7" ht="12.75">
      <c r="C385" s="3"/>
      <c r="D385" s="4" t="s">
        <v>2</v>
      </c>
      <c r="E385" s="4"/>
      <c r="F385" s="5"/>
      <c r="G385" s="11"/>
    </row>
    <row r="386" spans="3:12" ht="12.75">
      <c r="C386" s="24">
        <v>41813</v>
      </c>
      <c r="D386" s="20">
        <v>1</v>
      </c>
      <c r="E386" s="20">
        <v>2</v>
      </c>
      <c r="F386" s="20">
        <v>3</v>
      </c>
      <c r="G386" s="21" t="s">
        <v>3</v>
      </c>
      <c r="I386" s="2" t="s">
        <v>69</v>
      </c>
      <c r="J386" s="2" t="s">
        <v>26</v>
      </c>
      <c r="K386" s="2" t="s">
        <v>11</v>
      </c>
      <c r="L386" s="66" t="s">
        <v>25</v>
      </c>
    </row>
    <row r="387" spans="2:12" ht="12.75">
      <c r="B387" t="s">
        <v>30</v>
      </c>
      <c r="C387" s="23" t="s">
        <v>22</v>
      </c>
      <c r="D387" s="14">
        <v>0</v>
      </c>
      <c r="E387" s="14">
        <v>0</v>
      </c>
      <c r="F387" s="14">
        <v>0</v>
      </c>
      <c r="G387" s="7">
        <f>AVERAGE(D387:F387)</f>
        <v>0</v>
      </c>
      <c r="I387" s="2" t="s">
        <v>70</v>
      </c>
      <c r="J387">
        <v>0</v>
      </c>
      <c r="K387">
        <v>1</v>
      </c>
      <c r="L387">
        <v>0</v>
      </c>
    </row>
    <row r="388" spans="3:12" ht="12.75">
      <c r="C388" s="23" t="s">
        <v>25</v>
      </c>
      <c r="D388" s="14">
        <v>0</v>
      </c>
      <c r="E388" s="14">
        <v>0</v>
      </c>
      <c r="F388" s="14">
        <v>0</v>
      </c>
      <c r="G388" s="7">
        <f>AVERAGE(D388:F388)</f>
        <v>0</v>
      </c>
      <c r="I388" s="2" t="s">
        <v>71</v>
      </c>
      <c r="J388">
        <v>0</v>
      </c>
      <c r="K388">
        <v>0</v>
      </c>
      <c r="L388">
        <v>0</v>
      </c>
    </row>
    <row r="389" spans="3:12" ht="12.75">
      <c r="C389" s="23" t="s">
        <v>29</v>
      </c>
      <c r="D389" s="17">
        <v>0</v>
      </c>
      <c r="E389" s="17">
        <v>0</v>
      </c>
      <c r="F389" s="17">
        <v>0</v>
      </c>
      <c r="G389" s="7">
        <f>AVERAGE(D389:F389)</f>
        <v>0</v>
      </c>
      <c r="I389" s="2" t="s">
        <v>72</v>
      </c>
      <c r="J389">
        <v>0</v>
      </c>
      <c r="K389">
        <v>4</v>
      </c>
      <c r="L389">
        <v>0</v>
      </c>
    </row>
    <row r="390" ht="12.75">
      <c r="J390" t="s">
        <v>27</v>
      </c>
    </row>
    <row r="391" spans="3:7" ht="12.75">
      <c r="C391" s="46" t="s">
        <v>38</v>
      </c>
      <c r="D391" s="25"/>
      <c r="E391" s="25"/>
      <c r="F391" s="25"/>
      <c r="G391" s="25"/>
    </row>
    <row r="392" spans="3:10" ht="12.75">
      <c r="C392" s="46" t="s">
        <v>39</v>
      </c>
      <c r="D392" s="25"/>
      <c r="E392" s="25"/>
      <c r="F392" s="25"/>
      <c r="G392" s="25"/>
      <c r="J392" t="s">
        <v>27</v>
      </c>
    </row>
    <row r="393" spans="2:8" ht="12.75">
      <c r="B393" t="s">
        <v>31</v>
      </c>
      <c r="C393" s="23" t="s">
        <v>56</v>
      </c>
      <c r="D393" s="14">
        <v>5</v>
      </c>
      <c r="E393" s="14">
        <v>0</v>
      </c>
      <c r="F393" s="14">
        <v>0</v>
      </c>
      <c r="G393" s="7">
        <f>AVERAGE(D393:F393)</f>
        <v>1.6666666666666667</v>
      </c>
      <c r="H393" s="12" t="s">
        <v>79</v>
      </c>
    </row>
    <row r="394" spans="3:7" ht="12.75">
      <c r="C394" s="23" t="s">
        <v>26</v>
      </c>
      <c r="D394" s="14">
        <v>0</v>
      </c>
      <c r="E394" s="14">
        <v>0</v>
      </c>
      <c r="F394" s="14">
        <v>0</v>
      </c>
      <c r="G394" s="7">
        <f>AVERAGE(D394:F394)</f>
        <v>0</v>
      </c>
    </row>
    <row r="396" spans="3:7" ht="12.75">
      <c r="C396" s="46" t="s">
        <v>49</v>
      </c>
      <c r="D396" s="25"/>
      <c r="E396" s="25"/>
      <c r="F396" s="25"/>
      <c r="G396" s="25"/>
    </row>
    <row r="397" spans="3:7" ht="12.75">
      <c r="C397" s="46" t="s">
        <v>41</v>
      </c>
      <c r="D397" s="25"/>
      <c r="E397" s="25"/>
      <c r="F397" s="25"/>
      <c r="G397" s="25"/>
    </row>
    <row r="398" spans="2:7" ht="12.75">
      <c r="B398" t="s">
        <v>32</v>
      </c>
      <c r="C398" s="22" t="s">
        <v>58</v>
      </c>
      <c r="D398" s="16">
        <v>13</v>
      </c>
      <c r="E398" s="16">
        <v>31</v>
      </c>
      <c r="F398" s="16">
        <v>82</v>
      </c>
      <c r="G398" s="7">
        <f>AVERAGE(D398:F398)</f>
        <v>42</v>
      </c>
    </row>
    <row r="399" spans="3:7" ht="12.75">
      <c r="C399" s="22" t="s">
        <v>23</v>
      </c>
      <c r="D399" s="16"/>
      <c r="E399" s="16"/>
      <c r="F399" s="16"/>
      <c r="G399" s="7" t="s">
        <v>65</v>
      </c>
    </row>
    <row r="400" ht="12.75">
      <c r="B400" s="27"/>
    </row>
    <row r="401" spans="2:7" ht="12.75">
      <c r="B401" t="s">
        <v>35</v>
      </c>
      <c r="C401" s="22" t="s">
        <v>24</v>
      </c>
      <c r="D401" s="16">
        <v>0</v>
      </c>
      <c r="E401" s="16">
        <v>0</v>
      </c>
      <c r="F401" s="16">
        <v>0</v>
      </c>
      <c r="G401" s="7">
        <f>AVERAGE(D401:F401)</f>
        <v>0</v>
      </c>
    </row>
    <row r="403" spans="2:7" ht="12.75">
      <c r="B403" t="s">
        <v>33</v>
      </c>
      <c r="C403" s="23" t="s">
        <v>21</v>
      </c>
      <c r="D403" s="14">
        <v>6</v>
      </c>
      <c r="E403" s="14">
        <v>14</v>
      </c>
      <c r="F403" s="14">
        <v>23</v>
      </c>
      <c r="G403" s="7">
        <f>AVERAGE(D403:F403)</f>
        <v>14.333333333333334</v>
      </c>
    </row>
    <row r="404" spans="3:7" ht="12.75">
      <c r="C404" s="22" t="s">
        <v>14</v>
      </c>
      <c r="D404" s="16">
        <v>7</v>
      </c>
      <c r="E404" s="16">
        <v>43</v>
      </c>
      <c r="F404" s="16">
        <v>3</v>
      </c>
      <c r="G404" s="7">
        <f>AVERAGE(D404:F404)</f>
        <v>17.666666666666668</v>
      </c>
    </row>
    <row r="405" spans="3:7" ht="12.75">
      <c r="C405" s="31"/>
      <c r="D405" s="30"/>
      <c r="E405" s="30"/>
      <c r="F405" s="30"/>
      <c r="G405" s="10"/>
    </row>
    <row r="406" spans="2:7" ht="12.75">
      <c r="B406" t="s">
        <v>34</v>
      </c>
      <c r="C406" s="23" t="s">
        <v>10</v>
      </c>
      <c r="D406" s="14">
        <v>15</v>
      </c>
      <c r="E406" s="14">
        <v>6</v>
      </c>
      <c r="F406" s="14">
        <v>16</v>
      </c>
      <c r="G406" s="7">
        <f>AVERAGE(D406:F406)</f>
        <v>12.333333333333334</v>
      </c>
    </row>
    <row r="407" spans="3:7" ht="12.75">
      <c r="C407" s="23" t="s">
        <v>49</v>
      </c>
      <c r="D407" s="14"/>
      <c r="E407" s="14"/>
      <c r="F407" s="14"/>
      <c r="G407" s="7"/>
    </row>
    <row r="408" spans="3:7" ht="12.75">
      <c r="C408" s="23" t="s">
        <v>39</v>
      </c>
      <c r="D408" s="14"/>
      <c r="E408" s="14"/>
      <c r="F408" s="14"/>
      <c r="G408" s="7"/>
    </row>
    <row r="409" spans="3:7" ht="12.75">
      <c r="C409" s="23" t="s">
        <v>37</v>
      </c>
      <c r="D409" s="14">
        <v>0</v>
      </c>
      <c r="E409" s="14">
        <v>58</v>
      </c>
      <c r="F409" s="14">
        <v>18</v>
      </c>
      <c r="G409" s="7">
        <f aca="true" t="shared" si="14" ref="G409:G414">AVERAGE(D409:F409)</f>
        <v>25.333333333333332</v>
      </c>
    </row>
    <row r="410" spans="2:7" ht="12.75">
      <c r="B410" t="s">
        <v>27</v>
      </c>
      <c r="C410" s="23" t="s">
        <v>20</v>
      </c>
      <c r="D410" s="14">
        <v>0</v>
      </c>
      <c r="E410" s="14">
        <v>0</v>
      </c>
      <c r="F410" s="14">
        <v>0</v>
      </c>
      <c r="G410" s="7">
        <f t="shared" si="14"/>
        <v>0</v>
      </c>
    </row>
    <row r="411" spans="3:7" ht="12.75">
      <c r="C411" s="23" t="s">
        <v>16</v>
      </c>
      <c r="D411" s="14">
        <v>4</v>
      </c>
      <c r="E411" s="14">
        <v>10</v>
      </c>
      <c r="F411" s="14">
        <v>1</v>
      </c>
      <c r="G411" s="7">
        <f t="shared" si="14"/>
        <v>5</v>
      </c>
    </row>
    <row r="412" spans="3:7" ht="12.75">
      <c r="C412" s="22" t="s">
        <v>12</v>
      </c>
      <c r="D412" s="16">
        <v>6</v>
      </c>
      <c r="E412" s="16">
        <v>35</v>
      </c>
      <c r="F412" s="16">
        <v>16</v>
      </c>
      <c r="G412" s="7">
        <f t="shared" si="14"/>
        <v>19</v>
      </c>
    </row>
    <row r="413" spans="3:7" ht="12.75">
      <c r="C413" s="22" t="s">
        <v>13</v>
      </c>
      <c r="D413" s="16">
        <v>0</v>
      </c>
      <c r="E413" s="16">
        <v>5</v>
      </c>
      <c r="F413" s="16">
        <v>2</v>
      </c>
      <c r="G413" s="7">
        <f t="shared" si="14"/>
        <v>2.3333333333333335</v>
      </c>
    </row>
    <row r="414" spans="3:7" ht="12.75">
      <c r="C414" s="22" t="s">
        <v>19</v>
      </c>
      <c r="D414" s="16">
        <v>43</v>
      </c>
      <c r="E414" s="16">
        <v>20</v>
      </c>
      <c r="F414" s="16">
        <v>48</v>
      </c>
      <c r="G414" s="7">
        <f t="shared" si="14"/>
        <v>37</v>
      </c>
    </row>
    <row r="415" spans="3:7" ht="12.75">
      <c r="C415" s="22" t="s">
        <v>61</v>
      </c>
      <c r="D415" s="16"/>
      <c r="E415" s="16"/>
      <c r="F415" s="16"/>
      <c r="G415" s="7"/>
    </row>
    <row r="416" spans="3:7" ht="12.75">
      <c r="C416" s="22" t="s">
        <v>46</v>
      </c>
      <c r="D416" s="16"/>
      <c r="E416" s="16"/>
      <c r="F416" s="16"/>
      <c r="G416" s="7"/>
    </row>
    <row r="417" spans="3:7" ht="12.75">
      <c r="C417" s="22" t="s">
        <v>59</v>
      </c>
      <c r="D417" s="16">
        <v>12</v>
      </c>
      <c r="E417" s="16">
        <v>15</v>
      </c>
      <c r="F417" s="16">
        <v>17</v>
      </c>
      <c r="G417" s="7">
        <f aca="true" t="shared" si="15" ref="G417:G422">AVERAGE(D417:F417)</f>
        <v>14.666666666666666</v>
      </c>
    </row>
    <row r="418" spans="3:7" ht="12.75">
      <c r="C418" s="22" t="s">
        <v>6</v>
      </c>
      <c r="D418" s="16">
        <v>8</v>
      </c>
      <c r="E418" s="16">
        <v>0</v>
      </c>
      <c r="F418" s="16">
        <v>4</v>
      </c>
      <c r="G418" s="7">
        <f t="shared" si="15"/>
        <v>4</v>
      </c>
    </row>
    <row r="419" spans="3:7" ht="12.75">
      <c r="C419" s="22" t="s">
        <v>15</v>
      </c>
      <c r="D419" s="16">
        <v>0</v>
      </c>
      <c r="E419" s="16">
        <v>0</v>
      </c>
      <c r="F419" s="16">
        <v>0</v>
      </c>
      <c r="G419" s="7">
        <f t="shared" si="15"/>
        <v>0</v>
      </c>
    </row>
    <row r="420" spans="3:7" ht="12.75">
      <c r="C420" s="22" t="s">
        <v>7</v>
      </c>
      <c r="D420" s="16">
        <v>513</v>
      </c>
      <c r="E420" s="16">
        <v>873</v>
      </c>
      <c r="F420" s="16">
        <v>348</v>
      </c>
      <c r="G420" s="7">
        <f t="shared" si="15"/>
        <v>578</v>
      </c>
    </row>
    <row r="421" spans="3:7" ht="12.75">
      <c r="C421" s="22" t="s">
        <v>17</v>
      </c>
      <c r="D421" s="16">
        <v>37</v>
      </c>
      <c r="E421" s="16">
        <v>61</v>
      </c>
      <c r="F421" s="16">
        <v>28</v>
      </c>
      <c r="G421" s="7">
        <f t="shared" si="15"/>
        <v>42</v>
      </c>
    </row>
    <row r="422" spans="3:7" ht="12.75">
      <c r="C422" s="22" t="s">
        <v>18</v>
      </c>
      <c r="D422" s="16">
        <v>6</v>
      </c>
      <c r="E422" s="16">
        <v>6</v>
      </c>
      <c r="F422" s="16">
        <v>7</v>
      </c>
      <c r="G422" s="7">
        <f t="shared" si="15"/>
        <v>6.333333333333333</v>
      </c>
    </row>
    <row r="430" spans="3:7" ht="12.75">
      <c r="C430" s="3"/>
      <c r="D430" s="4" t="s">
        <v>2</v>
      </c>
      <c r="E430" s="4"/>
      <c r="F430" s="5"/>
      <c r="G430" s="11"/>
    </row>
    <row r="431" spans="3:12" ht="12.75">
      <c r="C431" s="24">
        <v>41820</v>
      </c>
      <c r="D431" s="20">
        <v>1</v>
      </c>
      <c r="E431" s="20">
        <v>2</v>
      </c>
      <c r="F431" s="20">
        <v>3</v>
      </c>
      <c r="G431" s="21" t="s">
        <v>3</v>
      </c>
      <c r="I431" t="s">
        <v>69</v>
      </c>
      <c r="J431" t="s">
        <v>26</v>
      </c>
      <c r="K431" t="s">
        <v>11</v>
      </c>
      <c r="L431" t="s">
        <v>36</v>
      </c>
    </row>
    <row r="432" spans="2:12" ht="12.75">
      <c r="B432" t="s">
        <v>30</v>
      </c>
      <c r="C432" s="23" t="s">
        <v>22</v>
      </c>
      <c r="D432" s="14">
        <v>1</v>
      </c>
      <c r="E432" s="14">
        <v>0</v>
      </c>
      <c r="F432" s="14">
        <v>0</v>
      </c>
      <c r="G432" s="7">
        <f>AVERAGE(D432:F432)</f>
        <v>0.3333333333333333</v>
      </c>
      <c r="I432" t="s">
        <v>70</v>
      </c>
      <c r="J432">
        <v>0</v>
      </c>
      <c r="K432">
        <v>2</v>
      </c>
      <c r="L432">
        <v>0</v>
      </c>
    </row>
    <row r="433" spans="3:12" ht="12.75">
      <c r="C433" s="23" t="s">
        <v>25</v>
      </c>
      <c r="D433" s="14">
        <v>0</v>
      </c>
      <c r="E433" s="14">
        <v>0</v>
      </c>
      <c r="F433" s="14">
        <v>0</v>
      </c>
      <c r="G433" s="7">
        <f>AVERAGE(D433:F433)</f>
        <v>0</v>
      </c>
      <c r="I433" t="s">
        <v>71</v>
      </c>
      <c r="J433">
        <v>0</v>
      </c>
      <c r="K433">
        <v>0</v>
      </c>
      <c r="L433">
        <v>0</v>
      </c>
    </row>
    <row r="434" spans="3:12" ht="12.75">
      <c r="C434" s="22" t="s">
        <v>29</v>
      </c>
      <c r="D434" s="14">
        <v>6</v>
      </c>
      <c r="E434" s="18">
        <v>2</v>
      </c>
      <c r="F434" s="18">
        <v>9</v>
      </c>
      <c r="G434" s="7">
        <f>AVERAGE(D434:F434)</f>
        <v>5.666666666666667</v>
      </c>
      <c r="I434" t="s">
        <v>72</v>
      </c>
      <c r="J434">
        <v>0</v>
      </c>
      <c r="K434">
        <v>0</v>
      </c>
      <c r="L434">
        <v>0</v>
      </c>
    </row>
    <row r="436" spans="3:7" ht="12.75">
      <c r="C436" s="46" t="s">
        <v>49</v>
      </c>
      <c r="D436" s="25"/>
      <c r="E436" s="25"/>
      <c r="F436" s="25"/>
      <c r="G436" s="25"/>
    </row>
    <row r="437" spans="3:7" ht="12.75">
      <c r="C437" s="46" t="s">
        <v>41</v>
      </c>
      <c r="D437" s="25"/>
      <c r="E437" s="25"/>
      <c r="F437" s="25"/>
      <c r="G437" s="25"/>
    </row>
    <row r="438" spans="2:8" ht="12.75">
      <c r="B438" t="s">
        <v>31</v>
      </c>
      <c r="C438" s="23" t="s">
        <v>56</v>
      </c>
      <c r="D438" s="14">
        <v>0</v>
      </c>
      <c r="E438" s="14">
        <v>2</v>
      </c>
      <c r="F438" s="14">
        <v>0</v>
      </c>
      <c r="G438" s="7">
        <f>AVERAGE(D438:F438)</f>
        <v>0.6666666666666666</v>
      </c>
      <c r="H438" s="12" t="s">
        <v>69</v>
      </c>
    </row>
    <row r="439" spans="3:7" ht="12.75">
      <c r="C439" s="23" t="s">
        <v>26</v>
      </c>
      <c r="D439" s="14">
        <v>0</v>
      </c>
      <c r="E439" s="14">
        <v>0</v>
      </c>
      <c r="F439" s="14">
        <v>0</v>
      </c>
      <c r="G439" s="7">
        <f>AVERAGE(D439:F439)</f>
        <v>0</v>
      </c>
    </row>
    <row r="441" spans="3:7" ht="12.75">
      <c r="C441" s="46" t="s">
        <v>38</v>
      </c>
      <c r="D441" s="25"/>
      <c r="E441" s="25"/>
      <c r="F441" s="25"/>
      <c r="G441" s="25"/>
    </row>
    <row r="442" spans="3:7" ht="12.75">
      <c r="C442" s="46" t="s">
        <v>48</v>
      </c>
      <c r="D442" s="25"/>
      <c r="E442" s="25"/>
      <c r="F442" s="25"/>
      <c r="G442" s="25"/>
    </row>
    <row r="443" spans="2:7" ht="12.75">
      <c r="B443" t="s">
        <v>32</v>
      </c>
      <c r="C443" s="22" t="s">
        <v>58</v>
      </c>
      <c r="D443" s="14">
        <v>6</v>
      </c>
      <c r="E443" s="16">
        <v>9</v>
      </c>
      <c r="F443" s="16">
        <v>57</v>
      </c>
      <c r="G443" s="7">
        <f>AVERAGE(D443:F443)</f>
        <v>24</v>
      </c>
    </row>
    <row r="444" spans="3:7" ht="12.75">
      <c r="C444" s="22" t="s">
        <v>23</v>
      </c>
      <c r="D444" s="14"/>
      <c r="E444" s="16"/>
      <c r="F444" s="16"/>
      <c r="G444" s="7" t="s">
        <v>65</v>
      </c>
    </row>
    <row r="445" ht="12.75">
      <c r="B445" s="27"/>
    </row>
    <row r="446" spans="2:7" ht="12.75">
      <c r="B446" t="s">
        <v>35</v>
      </c>
      <c r="C446" s="22" t="s">
        <v>24</v>
      </c>
      <c r="D446" s="14">
        <v>25</v>
      </c>
      <c r="E446" s="16">
        <v>3</v>
      </c>
      <c r="F446" s="16">
        <v>2</v>
      </c>
      <c r="G446" s="7">
        <f>AVERAGE(D446:F446)</f>
        <v>10</v>
      </c>
    </row>
    <row r="448" spans="2:7" ht="12.75">
      <c r="B448" t="s">
        <v>33</v>
      </c>
      <c r="C448" s="23" t="s">
        <v>21</v>
      </c>
      <c r="D448" s="14">
        <v>0</v>
      </c>
      <c r="E448" s="14">
        <v>0</v>
      </c>
      <c r="F448" s="14">
        <v>0</v>
      </c>
      <c r="G448" s="7">
        <f>AVERAGE(D448:F448)</f>
        <v>0</v>
      </c>
    </row>
    <row r="449" spans="3:7" ht="12.75">
      <c r="C449" s="22" t="s">
        <v>14</v>
      </c>
      <c r="D449" s="14">
        <v>6</v>
      </c>
      <c r="E449" s="16">
        <v>15</v>
      </c>
      <c r="F449" s="16">
        <v>28</v>
      </c>
      <c r="G449" s="7">
        <f>AVERAGE(D449:F449)</f>
        <v>16.333333333333332</v>
      </c>
    </row>
    <row r="451" spans="2:7" ht="12.75">
      <c r="B451" t="s">
        <v>34</v>
      </c>
      <c r="C451" s="23" t="s">
        <v>10</v>
      </c>
      <c r="D451" s="14">
        <v>3</v>
      </c>
      <c r="E451" s="14">
        <v>0</v>
      </c>
      <c r="F451" s="14">
        <v>2</v>
      </c>
      <c r="G451" s="7">
        <f>AVERAGE(D451:F451)</f>
        <v>1.6666666666666667</v>
      </c>
    </row>
    <row r="452" spans="3:7" ht="12.75">
      <c r="C452" s="23" t="s">
        <v>49</v>
      </c>
      <c r="D452" s="14"/>
      <c r="E452" s="14"/>
      <c r="F452" s="14"/>
      <c r="G452" s="7"/>
    </row>
    <row r="453" spans="3:7" ht="12.75">
      <c r="C453" s="23" t="s">
        <v>39</v>
      </c>
      <c r="D453" s="14"/>
      <c r="E453" s="14"/>
      <c r="F453" s="14"/>
      <c r="G453" s="7"/>
    </row>
    <row r="454" spans="3:7" ht="12.75">
      <c r="C454" s="23" t="s">
        <v>37</v>
      </c>
      <c r="D454" s="14">
        <v>54</v>
      </c>
      <c r="E454" s="14">
        <v>55</v>
      </c>
      <c r="F454" s="14">
        <v>12</v>
      </c>
      <c r="G454" s="7">
        <f aca="true" t="shared" si="16" ref="G454:G459">AVERAGE(D454:F454)</f>
        <v>40.333333333333336</v>
      </c>
    </row>
    <row r="455" spans="3:7" ht="12.75">
      <c r="C455" s="23" t="s">
        <v>20</v>
      </c>
      <c r="D455" s="14">
        <v>0</v>
      </c>
      <c r="E455" s="14">
        <v>0</v>
      </c>
      <c r="F455" s="14">
        <v>0</v>
      </c>
      <c r="G455" s="7">
        <f t="shared" si="16"/>
        <v>0</v>
      </c>
    </row>
    <row r="456" spans="3:7" ht="12.75">
      <c r="C456" s="23" t="s">
        <v>16</v>
      </c>
      <c r="D456" s="14">
        <v>12</v>
      </c>
      <c r="E456" s="14">
        <v>17</v>
      </c>
      <c r="F456" s="14">
        <v>2</v>
      </c>
      <c r="G456" s="7">
        <f t="shared" si="16"/>
        <v>10.333333333333334</v>
      </c>
    </row>
    <row r="457" spans="3:7" ht="12.75">
      <c r="C457" s="22" t="s">
        <v>12</v>
      </c>
      <c r="D457" s="14">
        <v>1</v>
      </c>
      <c r="E457" s="16">
        <v>18</v>
      </c>
      <c r="F457" s="16">
        <v>9</v>
      </c>
      <c r="G457" s="7">
        <f t="shared" si="16"/>
        <v>9.333333333333334</v>
      </c>
    </row>
    <row r="458" spans="3:7" ht="12.75">
      <c r="C458" s="22" t="s">
        <v>13</v>
      </c>
      <c r="D458" s="14">
        <v>0</v>
      </c>
      <c r="E458" s="16">
        <v>1</v>
      </c>
      <c r="F458" s="16">
        <v>0</v>
      </c>
      <c r="G458" s="7">
        <f t="shared" si="16"/>
        <v>0.3333333333333333</v>
      </c>
    </row>
    <row r="459" spans="3:7" ht="12.75">
      <c r="C459" s="22" t="s">
        <v>19</v>
      </c>
      <c r="D459" s="14">
        <v>26</v>
      </c>
      <c r="E459" s="16">
        <v>2</v>
      </c>
      <c r="F459" s="16">
        <v>11</v>
      </c>
      <c r="G459" s="7">
        <f t="shared" si="16"/>
        <v>13</v>
      </c>
    </row>
    <row r="460" spans="3:7" ht="12.75">
      <c r="C460" s="22" t="s">
        <v>49</v>
      </c>
      <c r="D460" s="14"/>
      <c r="E460" s="16"/>
      <c r="F460" s="16"/>
      <c r="G460" s="7"/>
    </row>
    <row r="461" spans="3:7" ht="12.75">
      <c r="C461" s="22" t="s">
        <v>39</v>
      </c>
      <c r="D461" s="14"/>
      <c r="E461" s="16"/>
      <c r="F461" s="16"/>
      <c r="G461" s="7"/>
    </row>
    <row r="462" spans="3:9" ht="12.75">
      <c r="C462" s="22" t="s">
        <v>59</v>
      </c>
      <c r="D462" s="14">
        <v>23</v>
      </c>
      <c r="E462" s="16">
        <v>23</v>
      </c>
      <c r="F462" s="16">
        <v>29</v>
      </c>
      <c r="G462" s="7">
        <f aca="true" t="shared" si="17" ref="G462:G467">AVERAGE(D462:F462)</f>
        <v>25</v>
      </c>
      <c r="I462" s="27"/>
    </row>
    <row r="463" spans="3:9" ht="12.75">
      <c r="C463" s="22" t="s">
        <v>6</v>
      </c>
      <c r="D463" s="14">
        <v>79</v>
      </c>
      <c r="E463" s="16">
        <v>28</v>
      </c>
      <c r="F463" s="16">
        <v>59</v>
      </c>
      <c r="G463" s="7">
        <f t="shared" si="17"/>
        <v>55.333333333333336</v>
      </c>
      <c r="I463" s="27"/>
    </row>
    <row r="464" spans="3:9" ht="12.75">
      <c r="C464" s="22" t="s">
        <v>15</v>
      </c>
      <c r="D464" s="14">
        <v>0</v>
      </c>
      <c r="E464" s="16">
        <v>0</v>
      </c>
      <c r="F464" s="16">
        <v>0</v>
      </c>
      <c r="G464" s="7">
        <f t="shared" si="17"/>
        <v>0</v>
      </c>
      <c r="I464" s="27"/>
    </row>
    <row r="465" spans="3:9" ht="12.75">
      <c r="C465" s="22" t="s">
        <v>7</v>
      </c>
      <c r="D465" s="14">
        <v>990</v>
      </c>
      <c r="E465" s="16">
        <v>873</v>
      </c>
      <c r="F465" s="16">
        <v>0</v>
      </c>
      <c r="G465" s="7">
        <f t="shared" si="17"/>
        <v>621</v>
      </c>
      <c r="H465" s="64"/>
      <c r="I465" s="27"/>
    </row>
    <row r="466" spans="3:7" ht="12.75">
      <c r="C466" s="22" t="s">
        <v>17</v>
      </c>
      <c r="D466" s="14">
        <v>37</v>
      </c>
      <c r="E466" s="16">
        <v>50</v>
      </c>
      <c r="F466" s="16">
        <v>26</v>
      </c>
      <c r="G466" s="7">
        <f t="shared" si="17"/>
        <v>37.666666666666664</v>
      </c>
    </row>
    <row r="467" spans="3:7" ht="12.75">
      <c r="C467" s="22" t="s">
        <v>18</v>
      </c>
      <c r="D467" s="14">
        <v>3</v>
      </c>
      <c r="E467" s="16">
        <v>1</v>
      </c>
      <c r="F467" s="16">
        <v>2</v>
      </c>
      <c r="G467" s="7">
        <f t="shared" si="17"/>
        <v>2</v>
      </c>
    </row>
    <row r="471" spans="2:7" ht="12.75">
      <c r="B471" t="s">
        <v>27</v>
      </c>
      <c r="C471" s="3"/>
      <c r="D471" s="4"/>
      <c r="E471" s="4"/>
      <c r="F471" s="5"/>
      <c r="G471" s="11"/>
    </row>
    <row r="472" spans="3:7" ht="12.75">
      <c r="C472" s="3"/>
      <c r="D472" s="4" t="s">
        <v>2</v>
      </c>
      <c r="E472" s="4"/>
      <c r="F472" s="5"/>
      <c r="G472" s="11"/>
    </row>
    <row r="473" spans="3:12" ht="12.75">
      <c r="C473" s="24">
        <v>41827</v>
      </c>
      <c r="D473" s="20">
        <v>1</v>
      </c>
      <c r="E473" s="20">
        <v>2</v>
      </c>
      <c r="F473" s="20">
        <v>3</v>
      </c>
      <c r="G473" s="21" t="s">
        <v>3</v>
      </c>
      <c r="I473" t="s">
        <v>69</v>
      </c>
      <c r="J473" t="s">
        <v>26</v>
      </c>
      <c r="K473" t="s">
        <v>11</v>
      </c>
      <c r="L473" t="s">
        <v>25</v>
      </c>
    </row>
    <row r="474" spans="2:12" ht="12.75">
      <c r="B474" t="s">
        <v>30</v>
      </c>
      <c r="C474" s="23" t="s">
        <v>22</v>
      </c>
      <c r="D474" s="14">
        <v>0</v>
      </c>
      <c r="E474" s="14">
        <v>0</v>
      </c>
      <c r="F474" s="14">
        <v>0</v>
      </c>
      <c r="G474" s="7">
        <f>AVERAGE(D474:F474)</f>
        <v>0</v>
      </c>
      <c r="I474" t="s">
        <v>70</v>
      </c>
      <c r="J474">
        <v>0</v>
      </c>
      <c r="K474">
        <v>2</v>
      </c>
      <c r="L474">
        <v>0</v>
      </c>
    </row>
    <row r="475" spans="3:12" ht="12.75">
      <c r="C475" s="23" t="s">
        <v>25</v>
      </c>
      <c r="D475" s="14">
        <v>0</v>
      </c>
      <c r="E475" s="14">
        <v>0</v>
      </c>
      <c r="F475" s="14">
        <v>0</v>
      </c>
      <c r="G475" s="7">
        <f>AVERAGE(D475:F475)</f>
        <v>0</v>
      </c>
      <c r="I475" t="s">
        <v>71</v>
      </c>
      <c r="J475">
        <v>0</v>
      </c>
      <c r="K475">
        <v>0</v>
      </c>
      <c r="L475">
        <v>0</v>
      </c>
    </row>
    <row r="476" spans="3:12" ht="12.75">
      <c r="C476" s="22" t="s">
        <v>29</v>
      </c>
      <c r="D476" s="14">
        <v>6</v>
      </c>
      <c r="E476" s="18">
        <v>7</v>
      </c>
      <c r="F476" s="18">
        <v>7</v>
      </c>
      <c r="G476" s="7">
        <f>AVERAGE(D476:F476)</f>
        <v>6.666666666666667</v>
      </c>
      <c r="I476" t="s">
        <v>72</v>
      </c>
      <c r="J476" s="58">
        <v>0</v>
      </c>
      <c r="K476">
        <v>0</v>
      </c>
      <c r="L476">
        <v>0</v>
      </c>
    </row>
    <row r="478" spans="3:7" ht="12.75">
      <c r="C478" s="46" t="s">
        <v>49</v>
      </c>
      <c r="D478" s="25"/>
      <c r="E478" s="25"/>
      <c r="F478" s="25"/>
      <c r="G478" s="25"/>
    </row>
    <row r="479" spans="3:7" ht="12.75">
      <c r="C479" s="46" t="s">
        <v>41</v>
      </c>
      <c r="D479" s="25"/>
      <c r="E479" s="25"/>
      <c r="F479" s="25"/>
      <c r="G479" s="25"/>
    </row>
    <row r="480" spans="2:7" ht="12.75">
      <c r="B480" t="s">
        <v>31</v>
      </c>
      <c r="C480" s="23" t="s">
        <v>56</v>
      </c>
      <c r="D480" s="14">
        <v>0</v>
      </c>
      <c r="E480" s="14">
        <v>0</v>
      </c>
      <c r="F480" s="14">
        <v>0</v>
      </c>
      <c r="G480" s="7">
        <f>AVERAGE(D480:F480)</f>
        <v>0</v>
      </c>
    </row>
    <row r="481" spans="3:7" ht="12.75">
      <c r="C481" s="23" t="s">
        <v>26</v>
      </c>
      <c r="D481" s="14">
        <v>0</v>
      </c>
      <c r="E481" s="14">
        <v>0</v>
      </c>
      <c r="F481" s="14">
        <v>0</v>
      </c>
      <c r="G481" s="7">
        <f>AVERAGE(D481:F481)</f>
        <v>0</v>
      </c>
    </row>
    <row r="483" spans="3:7" ht="12.75">
      <c r="C483" s="46" t="s">
        <v>38</v>
      </c>
      <c r="D483" s="25"/>
      <c r="E483" s="25"/>
      <c r="F483" s="25"/>
      <c r="G483" s="25"/>
    </row>
    <row r="484" spans="3:7" ht="12.75">
      <c r="C484" s="46" t="s">
        <v>41</v>
      </c>
      <c r="D484" s="25"/>
      <c r="E484" s="25"/>
      <c r="F484" s="25"/>
      <c r="G484" s="25"/>
    </row>
    <row r="485" spans="2:7" ht="12.75">
      <c r="B485" t="s">
        <v>32</v>
      </c>
      <c r="C485" s="22" t="s">
        <v>44</v>
      </c>
      <c r="D485" s="16">
        <v>3</v>
      </c>
      <c r="E485" s="16">
        <v>1</v>
      </c>
      <c r="F485" s="16">
        <v>33</v>
      </c>
      <c r="G485" s="7">
        <f>AVERAGE(D485:F485)</f>
        <v>12.333333333333334</v>
      </c>
    </row>
    <row r="486" spans="3:7" ht="12.75">
      <c r="C486" s="22" t="s">
        <v>23</v>
      </c>
      <c r="D486" s="16"/>
      <c r="E486" s="16"/>
      <c r="F486" s="16"/>
      <c r="G486" s="7" t="s">
        <v>65</v>
      </c>
    </row>
    <row r="488" spans="2:7" ht="12.75">
      <c r="B488" t="s">
        <v>35</v>
      </c>
      <c r="C488" s="22" t="s">
        <v>24</v>
      </c>
      <c r="D488" s="16">
        <v>35</v>
      </c>
      <c r="E488" s="16">
        <v>35</v>
      </c>
      <c r="F488" s="16">
        <v>0</v>
      </c>
      <c r="G488" s="7">
        <f>AVERAGE(D488:F488)</f>
        <v>23.333333333333332</v>
      </c>
    </row>
    <row r="490" spans="2:7" ht="12.75">
      <c r="B490" t="s">
        <v>33</v>
      </c>
      <c r="C490" s="23" t="s">
        <v>21</v>
      </c>
      <c r="D490" s="14">
        <v>0</v>
      </c>
      <c r="E490" s="14">
        <v>0</v>
      </c>
      <c r="F490" s="14">
        <v>0</v>
      </c>
      <c r="G490" s="7">
        <f>AVERAGE(D490:F490)</f>
        <v>0</v>
      </c>
    </row>
    <row r="491" spans="3:7" ht="12.75">
      <c r="C491" s="22" t="s">
        <v>14</v>
      </c>
      <c r="D491" s="16">
        <v>6</v>
      </c>
      <c r="E491" s="16">
        <v>7</v>
      </c>
      <c r="F491" s="16">
        <v>6</v>
      </c>
      <c r="G491" s="7">
        <f>AVERAGE(D491:F491)</f>
        <v>6.333333333333333</v>
      </c>
    </row>
    <row r="493" spans="2:7" ht="12.75">
      <c r="B493" t="s">
        <v>34</v>
      </c>
      <c r="C493" s="23" t="s">
        <v>10</v>
      </c>
      <c r="D493" s="14">
        <v>3</v>
      </c>
      <c r="E493" s="14">
        <v>1</v>
      </c>
      <c r="F493" s="14">
        <v>2</v>
      </c>
      <c r="G493" s="7">
        <f>AVERAGE(D493:F493)</f>
        <v>2</v>
      </c>
    </row>
    <row r="494" spans="3:7" ht="12.75">
      <c r="C494" s="23" t="s">
        <v>38</v>
      </c>
      <c r="D494" s="14"/>
      <c r="E494" s="14"/>
      <c r="F494" s="14"/>
      <c r="G494" s="7"/>
    </row>
    <row r="495" spans="3:7" ht="12.75">
      <c r="C495" s="23" t="s">
        <v>39</v>
      </c>
      <c r="D495" s="14"/>
      <c r="E495" s="14"/>
      <c r="F495" s="14"/>
      <c r="G495" s="7"/>
    </row>
    <row r="496" spans="3:7" ht="12.75">
      <c r="C496" s="23" t="s">
        <v>37</v>
      </c>
      <c r="D496" s="14">
        <v>71</v>
      </c>
      <c r="E496" s="14">
        <v>43</v>
      </c>
      <c r="F496" s="14">
        <v>4</v>
      </c>
      <c r="G496" s="7">
        <f aca="true" t="shared" si="18" ref="G496:G501">AVERAGE(D496:F496)</f>
        <v>39.333333333333336</v>
      </c>
    </row>
    <row r="497" spans="3:7" ht="12.75">
      <c r="C497" s="23" t="s">
        <v>20</v>
      </c>
      <c r="D497" s="14">
        <v>0</v>
      </c>
      <c r="E497" s="14">
        <v>1</v>
      </c>
      <c r="F497" s="14">
        <v>0</v>
      </c>
      <c r="G497" s="7">
        <f t="shared" si="18"/>
        <v>0.3333333333333333</v>
      </c>
    </row>
    <row r="498" spans="3:7" ht="12.75">
      <c r="C498" s="23" t="s">
        <v>16</v>
      </c>
      <c r="D498" s="14">
        <v>3</v>
      </c>
      <c r="E498" s="14">
        <v>9</v>
      </c>
      <c r="F498" s="14">
        <v>0</v>
      </c>
      <c r="G498" s="7">
        <f t="shared" si="18"/>
        <v>4</v>
      </c>
    </row>
    <row r="499" spans="3:7" ht="12.75">
      <c r="C499" s="22" t="s">
        <v>12</v>
      </c>
      <c r="D499" s="16">
        <v>0</v>
      </c>
      <c r="E499" s="16">
        <v>9</v>
      </c>
      <c r="F499" s="16">
        <v>6</v>
      </c>
      <c r="G499" s="7">
        <f t="shared" si="18"/>
        <v>5</v>
      </c>
    </row>
    <row r="500" spans="3:7" ht="12.75">
      <c r="C500" s="22" t="s">
        <v>13</v>
      </c>
      <c r="D500" s="16">
        <v>0</v>
      </c>
      <c r="E500" s="16">
        <v>0</v>
      </c>
      <c r="F500" s="16">
        <v>0</v>
      </c>
      <c r="G500" s="7">
        <f t="shared" si="18"/>
        <v>0</v>
      </c>
    </row>
    <row r="501" spans="3:7" ht="12.75">
      <c r="C501" s="22" t="s">
        <v>19</v>
      </c>
      <c r="D501" s="16">
        <v>14</v>
      </c>
      <c r="E501" s="16">
        <v>3</v>
      </c>
      <c r="F501" s="16">
        <v>15</v>
      </c>
      <c r="G501" s="7">
        <f t="shared" si="18"/>
        <v>10.666666666666666</v>
      </c>
    </row>
    <row r="502" spans="3:7" ht="12.75">
      <c r="C502" s="22" t="s">
        <v>49</v>
      </c>
      <c r="D502" s="16"/>
      <c r="E502" s="16"/>
      <c r="F502" s="16"/>
      <c r="G502" s="7"/>
    </row>
    <row r="503" spans="3:7" ht="12.75">
      <c r="C503" s="22" t="s">
        <v>39</v>
      </c>
      <c r="D503" s="16"/>
      <c r="E503" s="16"/>
      <c r="F503" s="16"/>
      <c r="G503" s="7"/>
    </row>
    <row r="504" spans="3:7" ht="12.75">
      <c r="C504" s="22" t="s">
        <v>59</v>
      </c>
      <c r="D504" s="16">
        <v>31</v>
      </c>
      <c r="E504" s="16">
        <v>98</v>
      </c>
      <c r="F504" s="16">
        <v>54</v>
      </c>
      <c r="G504" s="7">
        <f aca="true" t="shared" si="19" ref="G504:G509">AVERAGE(D504:F504)</f>
        <v>61</v>
      </c>
    </row>
    <row r="505" spans="3:7" ht="12.75">
      <c r="C505" s="22" t="s">
        <v>6</v>
      </c>
      <c r="D505" s="16">
        <v>70</v>
      </c>
      <c r="E505" s="16">
        <v>63</v>
      </c>
      <c r="F505" s="16">
        <v>48</v>
      </c>
      <c r="G505" s="7">
        <f t="shared" si="19"/>
        <v>60.333333333333336</v>
      </c>
    </row>
    <row r="506" spans="3:7" ht="12.75">
      <c r="C506" s="22" t="s">
        <v>15</v>
      </c>
      <c r="D506" s="16">
        <v>0</v>
      </c>
      <c r="E506" s="16">
        <v>0</v>
      </c>
      <c r="F506" s="16">
        <v>0</v>
      </c>
      <c r="G506" s="7">
        <f t="shared" si="19"/>
        <v>0</v>
      </c>
    </row>
    <row r="507" spans="3:7" ht="12.75">
      <c r="C507" s="22" t="s">
        <v>7</v>
      </c>
      <c r="D507" s="16">
        <v>1224</v>
      </c>
      <c r="E507" s="16">
        <v>693</v>
      </c>
      <c r="F507" s="16">
        <v>783</v>
      </c>
      <c r="G507" s="7">
        <f t="shared" si="19"/>
        <v>900</v>
      </c>
    </row>
    <row r="508" spans="3:7" ht="12.75">
      <c r="C508" s="22" t="s">
        <v>17</v>
      </c>
      <c r="D508" s="16">
        <v>5</v>
      </c>
      <c r="E508" s="16">
        <v>12</v>
      </c>
      <c r="F508" s="16">
        <v>18</v>
      </c>
      <c r="G508" s="7">
        <f t="shared" si="19"/>
        <v>11.666666666666666</v>
      </c>
    </row>
    <row r="509" spans="3:7" ht="12.75">
      <c r="C509" s="22" t="s">
        <v>18</v>
      </c>
      <c r="D509" s="16">
        <v>4</v>
      </c>
      <c r="E509" s="16">
        <v>1</v>
      </c>
      <c r="F509" s="16">
        <v>4</v>
      </c>
      <c r="G509" s="7">
        <f t="shared" si="19"/>
        <v>3</v>
      </c>
    </row>
    <row r="510" spans="3:7" ht="12.75">
      <c r="C510" s="31"/>
      <c r="D510" s="30"/>
      <c r="E510" s="30"/>
      <c r="F510" s="30"/>
      <c r="G510" s="10"/>
    </row>
    <row r="511" spans="3:7" ht="12.75">
      <c r="C511" s="31"/>
      <c r="D511" s="30"/>
      <c r="E511" s="30"/>
      <c r="F511" s="30"/>
      <c r="G511" s="10"/>
    </row>
    <row r="512" spans="3:7" ht="12.75">
      <c r="C512" s="32"/>
      <c r="G512" s="19"/>
    </row>
    <row r="513" spans="3:7" ht="12.75">
      <c r="C513" s="3"/>
      <c r="D513" s="4" t="s">
        <v>2</v>
      </c>
      <c r="E513" s="4"/>
      <c r="F513" s="5"/>
      <c r="G513" s="11"/>
    </row>
    <row r="514" spans="3:12" ht="12.75">
      <c r="C514" s="24">
        <v>41834</v>
      </c>
      <c r="D514" s="20">
        <v>1</v>
      </c>
      <c r="E514" s="20">
        <v>2</v>
      </c>
      <c r="F514" s="20">
        <v>3</v>
      </c>
      <c r="G514" s="21" t="s">
        <v>3</v>
      </c>
      <c r="I514" t="s">
        <v>69</v>
      </c>
      <c r="J514" t="s">
        <v>26</v>
      </c>
      <c r="K514" t="s">
        <v>11</v>
      </c>
      <c r="L514" t="s">
        <v>25</v>
      </c>
    </row>
    <row r="515" spans="2:12" ht="12.75">
      <c r="B515" t="s">
        <v>30</v>
      </c>
      <c r="C515" s="23" t="s">
        <v>22</v>
      </c>
      <c r="D515" s="14">
        <v>3</v>
      </c>
      <c r="E515" s="14">
        <v>1</v>
      </c>
      <c r="F515" s="14">
        <v>1</v>
      </c>
      <c r="G515" s="7">
        <f>AVERAGE(D515:F515)</f>
        <v>1.6666666666666667</v>
      </c>
      <c r="I515" t="s">
        <v>70</v>
      </c>
      <c r="J515">
        <v>0</v>
      </c>
      <c r="K515">
        <v>1</v>
      </c>
      <c r="L515">
        <v>0</v>
      </c>
    </row>
    <row r="516" spans="3:12" ht="12.75">
      <c r="C516" s="23" t="s">
        <v>25</v>
      </c>
      <c r="D516" s="14">
        <v>0</v>
      </c>
      <c r="E516" s="14">
        <v>0</v>
      </c>
      <c r="F516" s="14">
        <v>0</v>
      </c>
      <c r="G516" s="7">
        <f>AVERAGE(D516:F516)</f>
        <v>0</v>
      </c>
      <c r="I516" t="s">
        <v>71</v>
      </c>
      <c r="J516">
        <v>0</v>
      </c>
      <c r="K516">
        <v>0</v>
      </c>
      <c r="L516">
        <v>0</v>
      </c>
    </row>
    <row r="517" spans="3:12" ht="12.75">
      <c r="C517" s="22" t="s">
        <v>29</v>
      </c>
      <c r="D517" s="14">
        <v>5</v>
      </c>
      <c r="E517" s="18">
        <v>2</v>
      </c>
      <c r="F517" s="18">
        <v>4</v>
      </c>
      <c r="G517" s="7">
        <f>AVERAGE(D517:F517)</f>
        <v>3.6666666666666665</v>
      </c>
      <c r="I517" t="s">
        <v>72</v>
      </c>
      <c r="J517">
        <v>0</v>
      </c>
      <c r="K517">
        <v>0</v>
      </c>
      <c r="L517">
        <v>0</v>
      </c>
    </row>
    <row r="519" spans="3:7" ht="12.75">
      <c r="C519" s="46" t="s">
        <v>38</v>
      </c>
      <c r="D519" s="25"/>
      <c r="E519" s="25"/>
      <c r="F519" s="25"/>
      <c r="G519" s="25"/>
    </row>
    <row r="520" spans="3:7" ht="12.75">
      <c r="C520" s="46" t="s">
        <v>41</v>
      </c>
      <c r="D520" s="47"/>
      <c r="E520" s="25"/>
      <c r="F520" s="25"/>
      <c r="G520" s="25"/>
    </row>
    <row r="521" spans="2:7" ht="12.75">
      <c r="B521" t="s">
        <v>31</v>
      </c>
      <c r="C521" s="48" t="s">
        <v>56</v>
      </c>
      <c r="D521" s="25">
        <v>0</v>
      </c>
      <c r="E521" s="50">
        <v>0</v>
      </c>
      <c r="F521" s="49">
        <v>0</v>
      </c>
      <c r="G521" s="7">
        <f>AVERAGE(D521:F521)</f>
        <v>0</v>
      </c>
    </row>
    <row r="522" spans="3:7" ht="12.75">
      <c r="C522" s="23" t="s">
        <v>26</v>
      </c>
      <c r="D522" s="14">
        <v>0</v>
      </c>
      <c r="E522" s="14">
        <v>0</v>
      </c>
      <c r="F522" s="14">
        <v>0</v>
      </c>
      <c r="G522" s="7">
        <f>AVERAGE(D522:F522)</f>
        <v>0</v>
      </c>
    </row>
    <row r="524" spans="3:7" ht="12.75">
      <c r="C524" s="46" t="s">
        <v>38</v>
      </c>
      <c r="D524" s="25"/>
      <c r="E524" s="25"/>
      <c r="F524" s="25"/>
      <c r="G524" s="25"/>
    </row>
    <row r="525" spans="3:7" ht="12.75">
      <c r="C525" s="46" t="s">
        <v>41</v>
      </c>
      <c r="D525" s="25"/>
      <c r="E525" s="25"/>
      <c r="F525" s="25"/>
      <c r="G525" s="25"/>
    </row>
    <row r="526" spans="2:7" ht="12.75">
      <c r="B526" t="s">
        <v>32</v>
      </c>
      <c r="C526" s="22" t="s">
        <v>58</v>
      </c>
      <c r="D526" s="16">
        <v>1</v>
      </c>
      <c r="E526" s="16">
        <v>5</v>
      </c>
      <c r="F526" s="16">
        <v>14</v>
      </c>
      <c r="G526" s="7">
        <f>AVERAGE(D526:F526)</f>
        <v>6.666666666666667</v>
      </c>
    </row>
    <row r="527" spans="3:7" ht="12.75">
      <c r="C527" s="22" t="s">
        <v>23</v>
      </c>
      <c r="D527" s="16"/>
      <c r="E527" s="16"/>
      <c r="F527" s="16"/>
      <c r="G527" s="7" t="s">
        <v>65</v>
      </c>
    </row>
    <row r="529" spans="2:7" ht="12.75">
      <c r="B529" t="s">
        <v>35</v>
      </c>
      <c r="C529" s="22" t="s">
        <v>24</v>
      </c>
      <c r="D529" s="16">
        <v>50</v>
      </c>
      <c r="E529" s="16">
        <v>25</v>
      </c>
      <c r="F529" s="16">
        <v>0</v>
      </c>
      <c r="G529" s="7">
        <f>AVERAGE(D529:F529)</f>
        <v>25</v>
      </c>
    </row>
    <row r="531" spans="2:7" ht="12.75">
      <c r="B531" t="s">
        <v>33</v>
      </c>
      <c r="C531" s="23" t="s">
        <v>21</v>
      </c>
      <c r="D531" s="14">
        <v>1</v>
      </c>
      <c r="E531" s="14">
        <v>0</v>
      </c>
      <c r="F531" s="14">
        <v>0</v>
      </c>
      <c r="G531" s="7">
        <f>AVERAGE(D531:F531)</f>
        <v>0.3333333333333333</v>
      </c>
    </row>
    <row r="532" spans="3:7" ht="12.75">
      <c r="C532" s="22" t="s">
        <v>14</v>
      </c>
      <c r="D532" s="16">
        <v>2</v>
      </c>
      <c r="E532" s="16">
        <v>4</v>
      </c>
      <c r="F532" s="16">
        <v>7</v>
      </c>
      <c r="G532" s="7">
        <f>AVERAGE(D532:F532)</f>
        <v>4.333333333333333</v>
      </c>
    </row>
    <row r="534" spans="2:7" ht="12.75">
      <c r="B534" t="s">
        <v>34</v>
      </c>
      <c r="C534" s="23" t="s">
        <v>10</v>
      </c>
      <c r="D534" s="14">
        <v>24</v>
      </c>
      <c r="E534" s="14">
        <v>1</v>
      </c>
      <c r="F534" s="14">
        <v>2</v>
      </c>
      <c r="G534" s="7">
        <f>AVERAGE(D534:F534)</f>
        <v>9</v>
      </c>
    </row>
    <row r="535" spans="3:7" ht="12.75">
      <c r="C535" s="23" t="s">
        <v>61</v>
      </c>
      <c r="D535" s="14"/>
      <c r="E535" s="14"/>
      <c r="F535" s="14"/>
      <c r="G535" s="7"/>
    </row>
    <row r="536" spans="3:7" ht="12.75">
      <c r="C536" s="23" t="s">
        <v>39</v>
      </c>
      <c r="D536" s="14"/>
      <c r="E536" s="14"/>
      <c r="F536" s="14"/>
      <c r="G536" s="7"/>
    </row>
    <row r="537" spans="3:7" ht="12.75">
      <c r="C537" s="23" t="s">
        <v>37</v>
      </c>
      <c r="D537" s="14">
        <v>63</v>
      </c>
      <c r="E537" s="14">
        <v>17</v>
      </c>
      <c r="F537" s="14">
        <v>3</v>
      </c>
      <c r="G537" s="7">
        <f aca="true" t="shared" si="20" ref="G537:G542">AVERAGE(D537:F537)</f>
        <v>27.666666666666668</v>
      </c>
    </row>
    <row r="538" spans="3:7" ht="12.75">
      <c r="C538" s="23" t="s">
        <v>20</v>
      </c>
      <c r="D538" s="14">
        <v>0</v>
      </c>
      <c r="E538" s="14">
        <v>0</v>
      </c>
      <c r="F538" s="14">
        <v>0</v>
      </c>
      <c r="G538" s="7">
        <f t="shared" si="20"/>
        <v>0</v>
      </c>
    </row>
    <row r="539" spans="3:7" ht="12.75">
      <c r="C539" s="23" t="s">
        <v>16</v>
      </c>
      <c r="D539" s="14">
        <v>0</v>
      </c>
      <c r="E539" s="14">
        <v>1</v>
      </c>
      <c r="F539" s="14">
        <v>0</v>
      </c>
      <c r="G539" s="7">
        <f t="shared" si="20"/>
        <v>0.3333333333333333</v>
      </c>
    </row>
    <row r="540" spans="3:7" ht="12.75">
      <c r="C540" s="22" t="s">
        <v>12</v>
      </c>
      <c r="D540" s="16">
        <v>0</v>
      </c>
      <c r="E540" s="16">
        <v>3</v>
      </c>
      <c r="F540" s="16">
        <v>3</v>
      </c>
      <c r="G540" s="7">
        <f t="shared" si="20"/>
        <v>2</v>
      </c>
    </row>
    <row r="541" spans="3:7" ht="12.75">
      <c r="C541" s="22" t="s">
        <v>13</v>
      </c>
      <c r="D541" s="16">
        <v>0</v>
      </c>
      <c r="E541" s="16">
        <v>0</v>
      </c>
      <c r="F541" s="16">
        <v>0</v>
      </c>
      <c r="G541" s="7">
        <f t="shared" si="20"/>
        <v>0</v>
      </c>
    </row>
    <row r="542" spans="3:7" ht="12.75">
      <c r="C542" s="22" t="s">
        <v>19</v>
      </c>
      <c r="D542" s="16">
        <v>5</v>
      </c>
      <c r="E542" s="16">
        <v>1</v>
      </c>
      <c r="F542" s="16">
        <v>7</v>
      </c>
      <c r="G542" s="7">
        <f t="shared" si="20"/>
        <v>4.333333333333333</v>
      </c>
    </row>
    <row r="543" spans="3:7" ht="12.75">
      <c r="C543" s="22" t="s">
        <v>51</v>
      </c>
      <c r="D543" s="16"/>
      <c r="E543" s="16"/>
      <c r="F543" s="16"/>
      <c r="G543" s="7"/>
    </row>
    <row r="544" spans="3:7" ht="12.75">
      <c r="C544" s="22" t="s">
        <v>41</v>
      </c>
      <c r="D544" s="16"/>
      <c r="E544" s="16"/>
      <c r="F544" s="16"/>
      <c r="G544" s="7"/>
    </row>
    <row r="545" spans="3:7" ht="12.75">
      <c r="C545" s="22" t="s">
        <v>59</v>
      </c>
      <c r="D545" s="16">
        <v>35</v>
      </c>
      <c r="E545" s="16">
        <v>45</v>
      </c>
      <c r="F545" s="16">
        <v>53</v>
      </c>
      <c r="G545" s="7">
        <f aca="true" t="shared" si="21" ref="G545:G550">AVERAGE(D545:F545)</f>
        <v>44.333333333333336</v>
      </c>
    </row>
    <row r="546" spans="3:7" ht="12.75">
      <c r="C546" s="22" t="s">
        <v>6</v>
      </c>
      <c r="D546" s="16">
        <v>72</v>
      </c>
      <c r="E546" s="16">
        <v>55</v>
      </c>
      <c r="F546" s="16">
        <v>75</v>
      </c>
      <c r="G546" s="7">
        <f t="shared" si="21"/>
        <v>67.33333333333333</v>
      </c>
    </row>
    <row r="547" spans="3:7" ht="12.75">
      <c r="C547" s="22" t="s">
        <v>15</v>
      </c>
      <c r="D547" s="16">
        <v>0</v>
      </c>
      <c r="E547" s="16">
        <v>0</v>
      </c>
      <c r="F547" s="16">
        <v>0</v>
      </c>
      <c r="G547" s="7">
        <f t="shared" si="21"/>
        <v>0</v>
      </c>
    </row>
    <row r="548" spans="3:7" ht="12.75">
      <c r="C548" s="22" t="s">
        <v>7</v>
      </c>
      <c r="D548" s="16">
        <v>1323</v>
      </c>
      <c r="E548" s="16">
        <v>342</v>
      </c>
      <c r="F548" s="16">
        <v>720</v>
      </c>
      <c r="G548" s="7">
        <f t="shared" si="21"/>
        <v>795</v>
      </c>
    </row>
    <row r="549" spans="3:7" ht="12.75">
      <c r="C549" s="22" t="s">
        <v>17</v>
      </c>
      <c r="D549" s="16">
        <v>2</v>
      </c>
      <c r="E549" s="16">
        <v>0</v>
      </c>
      <c r="F549" s="16">
        <v>6</v>
      </c>
      <c r="G549" s="7">
        <f t="shared" si="21"/>
        <v>2.6666666666666665</v>
      </c>
    </row>
    <row r="550" spans="3:7" ht="12.75">
      <c r="C550" s="22" t="s">
        <v>18</v>
      </c>
      <c r="D550" s="16">
        <v>0</v>
      </c>
      <c r="E550" s="16">
        <v>1</v>
      </c>
      <c r="F550" s="16">
        <v>3</v>
      </c>
      <c r="G550" s="7">
        <f t="shared" si="21"/>
        <v>1.3333333333333333</v>
      </c>
    </row>
    <row r="551" spans="3:7" ht="12.75">
      <c r="C551" s="3"/>
      <c r="D551" s="4"/>
      <c r="E551" s="4"/>
      <c r="F551" s="5"/>
      <c r="G551" s="11"/>
    </row>
    <row r="552" spans="3:7" ht="12.75">
      <c r="C552" s="3"/>
      <c r="D552" s="4"/>
      <c r="E552" s="4"/>
      <c r="F552" s="5"/>
      <c r="G552" s="11"/>
    </row>
    <row r="553" spans="3:7" ht="12.75">
      <c r="C553" s="3"/>
      <c r="D553" s="4"/>
      <c r="E553" s="4"/>
      <c r="F553" s="5"/>
      <c r="G553" s="11"/>
    </row>
    <row r="554" spans="3:7" ht="12.75">
      <c r="C554" s="3"/>
      <c r="D554" s="4"/>
      <c r="E554" s="4"/>
      <c r="F554" s="5"/>
      <c r="G554" s="11"/>
    </row>
    <row r="555" spans="3:7" ht="12.75">
      <c r="C555" s="3"/>
      <c r="D555" s="4"/>
      <c r="E555" s="4"/>
      <c r="F555" s="5"/>
      <c r="G555" s="11"/>
    </row>
    <row r="556" spans="3:7" ht="12.75">
      <c r="C556" s="3"/>
      <c r="D556" s="4"/>
      <c r="E556" s="4"/>
      <c r="F556" s="5"/>
      <c r="G556" s="11"/>
    </row>
    <row r="557" spans="3:12" ht="12.75">
      <c r="C557" s="24">
        <v>41841</v>
      </c>
      <c r="D557" s="20">
        <v>1</v>
      </c>
      <c r="E557" s="20">
        <v>2</v>
      </c>
      <c r="F557" s="20">
        <v>3</v>
      </c>
      <c r="G557" s="21" t="s">
        <v>3</v>
      </c>
      <c r="I557" t="s">
        <v>69</v>
      </c>
      <c r="J557" t="s">
        <v>26</v>
      </c>
      <c r="K557" t="s">
        <v>11</v>
      </c>
      <c r="L557" t="s">
        <v>25</v>
      </c>
    </row>
    <row r="558" spans="2:12" ht="12.75">
      <c r="B558" t="s">
        <v>30</v>
      </c>
      <c r="C558" s="23" t="s">
        <v>22</v>
      </c>
      <c r="D558" s="14">
        <v>3</v>
      </c>
      <c r="E558" s="14">
        <v>0</v>
      </c>
      <c r="F558" s="14">
        <v>1</v>
      </c>
      <c r="G558" s="7">
        <f>AVERAGE(D558:F558)</f>
        <v>1.3333333333333333</v>
      </c>
      <c r="I558" t="s">
        <v>70</v>
      </c>
      <c r="J558">
        <v>0</v>
      </c>
      <c r="K558">
        <v>0</v>
      </c>
      <c r="L558">
        <v>3</v>
      </c>
    </row>
    <row r="559" spans="3:12" ht="12.75">
      <c r="C559" s="23" t="s">
        <v>25</v>
      </c>
      <c r="D559" s="14">
        <v>0</v>
      </c>
      <c r="E559" s="14">
        <v>0</v>
      </c>
      <c r="F559" s="14">
        <v>3</v>
      </c>
      <c r="G559" s="7">
        <f>AVERAGE(D559:F559)</f>
        <v>1</v>
      </c>
      <c r="H559" s="12" t="s">
        <v>80</v>
      </c>
      <c r="I559" t="s">
        <v>71</v>
      </c>
      <c r="J559">
        <v>0</v>
      </c>
      <c r="K559">
        <v>0</v>
      </c>
      <c r="L559">
        <v>0</v>
      </c>
    </row>
    <row r="560" spans="3:12" ht="12.75">
      <c r="C560" s="22" t="s">
        <v>29</v>
      </c>
      <c r="D560" s="14">
        <v>2</v>
      </c>
      <c r="E560" s="18">
        <v>0</v>
      </c>
      <c r="F560" s="18">
        <v>3</v>
      </c>
      <c r="G560" s="7">
        <f>AVERAGE(D560:F560)</f>
        <v>1.6666666666666667</v>
      </c>
      <c r="I560" t="s">
        <v>72</v>
      </c>
      <c r="J560">
        <v>0</v>
      </c>
      <c r="K560">
        <v>0</v>
      </c>
      <c r="L560">
        <v>0</v>
      </c>
    </row>
    <row r="562" spans="3:7" ht="12.75">
      <c r="C562" s="46" t="s">
        <v>38</v>
      </c>
      <c r="D562" s="25"/>
      <c r="E562" s="25"/>
      <c r="F562" s="25"/>
      <c r="G562" s="25"/>
    </row>
    <row r="563" spans="3:7" ht="12.75">
      <c r="C563" s="46" t="s">
        <v>41</v>
      </c>
      <c r="D563" s="25"/>
      <c r="E563" s="25"/>
      <c r="F563" s="25"/>
      <c r="G563" s="25"/>
    </row>
    <row r="564" spans="2:7" ht="12.75">
      <c r="B564" t="s">
        <v>31</v>
      </c>
      <c r="C564" s="23" t="s">
        <v>56</v>
      </c>
      <c r="D564" s="14">
        <v>0</v>
      </c>
      <c r="E564" s="14">
        <v>0</v>
      </c>
      <c r="F564" s="14">
        <v>0</v>
      </c>
      <c r="G564" s="7">
        <f>AVERAGE(D564:F564)</f>
        <v>0</v>
      </c>
    </row>
    <row r="565" spans="3:7" ht="12.75">
      <c r="C565" s="23" t="s">
        <v>26</v>
      </c>
      <c r="D565" s="14" t="s">
        <v>66</v>
      </c>
      <c r="E565" s="14" t="s">
        <v>66</v>
      </c>
      <c r="F565" s="14" t="s">
        <v>66</v>
      </c>
      <c r="G565" s="7" t="e">
        <f>AVERAGE(D565:F565)</f>
        <v>#DIV/0!</v>
      </c>
    </row>
    <row r="567" spans="3:7" ht="12.75">
      <c r="C567" s="46" t="s">
        <v>38</v>
      </c>
      <c r="D567" s="25"/>
      <c r="E567" s="25"/>
      <c r="F567" s="25"/>
      <c r="G567" s="25"/>
    </row>
    <row r="568" spans="3:7" ht="12.75">
      <c r="C568" s="46" t="s">
        <v>41</v>
      </c>
      <c r="D568" s="25"/>
      <c r="E568" s="25"/>
      <c r="F568" s="25"/>
      <c r="G568" s="25"/>
    </row>
    <row r="569" spans="2:7" ht="12.75">
      <c r="B569" t="s">
        <v>32</v>
      </c>
      <c r="C569" s="22" t="s">
        <v>58</v>
      </c>
      <c r="D569" s="16">
        <v>2</v>
      </c>
      <c r="E569" s="16">
        <v>3</v>
      </c>
      <c r="F569" s="16">
        <v>2</v>
      </c>
      <c r="G569" s="7">
        <f>AVERAGE(D569:F569)</f>
        <v>2.3333333333333335</v>
      </c>
    </row>
    <row r="570" spans="3:7" ht="12.75">
      <c r="C570" s="22" t="s">
        <v>23</v>
      </c>
      <c r="D570" s="16"/>
      <c r="E570" s="16"/>
      <c r="F570" s="16"/>
      <c r="G570" s="7" t="s">
        <v>65</v>
      </c>
    </row>
    <row r="572" spans="2:7" ht="12.75">
      <c r="B572" t="s">
        <v>35</v>
      </c>
      <c r="C572" s="22" t="s">
        <v>24</v>
      </c>
      <c r="D572" s="16">
        <v>40</v>
      </c>
      <c r="E572" s="16">
        <v>20</v>
      </c>
      <c r="F572" s="16">
        <v>10</v>
      </c>
      <c r="G572" s="7">
        <f>AVERAGE(D572:F572)</f>
        <v>23.333333333333332</v>
      </c>
    </row>
    <row r="574" spans="2:7" ht="12.75">
      <c r="B574" t="s">
        <v>33</v>
      </c>
      <c r="C574" s="23" t="s">
        <v>21</v>
      </c>
      <c r="D574" s="14">
        <v>2</v>
      </c>
      <c r="E574" s="14">
        <v>5</v>
      </c>
      <c r="F574" s="14">
        <v>9</v>
      </c>
      <c r="G574" s="7">
        <f>AVERAGE(D574:F574)</f>
        <v>5.333333333333333</v>
      </c>
    </row>
    <row r="575" spans="3:7" ht="12.75">
      <c r="C575" s="22" t="s">
        <v>14</v>
      </c>
      <c r="D575" s="16">
        <v>6</v>
      </c>
      <c r="E575" s="16">
        <v>3</v>
      </c>
      <c r="F575" s="16">
        <v>10</v>
      </c>
      <c r="G575" s="7">
        <f>AVERAGE(D575:F575)</f>
        <v>6.333333333333333</v>
      </c>
    </row>
    <row r="576" spans="4:7" ht="12.75">
      <c r="D576" s="29"/>
      <c r="E576" s="29"/>
      <c r="G576" s="19"/>
    </row>
    <row r="577" spans="2:7" ht="12.75">
      <c r="B577" t="s">
        <v>34</v>
      </c>
      <c r="C577" s="23" t="s">
        <v>10</v>
      </c>
      <c r="D577" s="14">
        <v>7</v>
      </c>
      <c r="E577" s="14">
        <v>7</v>
      </c>
      <c r="F577" s="14">
        <v>5</v>
      </c>
      <c r="G577" s="7">
        <f>AVERAGE(D577:F577)</f>
        <v>6.333333333333333</v>
      </c>
    </row>
    <row r="578" spans="3:7" ht="12.75">
      <c r="C578" s="23" t="s">
        <v>49</v>
      </c>
      <c r="D578" s="14"/>
      <c r="E578" s="14"/>
      <c r="F578" s="14"/>
      <c r="G578" s="7"/>
    </row>
    <row r="579" spans="3:7" ht="12.75">
      <c r="C579" s="23" t="s">
        <v>41</v>
      </c>
      <c r="D579" s="14"/>
      <c r="E579" s="14"/>
      <c r="F579" s="14"/>
      <c r="G579" s="7"/>
    </row>
    <row r="580" spans="3:7" ht="12.75">
      <c r="C580" s="23" t="s">
        <v>37</v>
      </c>
      <c r="D580" s="14">
        <v>26</v>
      </c>
      <c r="E580" s="14">
        <v>9</v>
      </c>
      <c r="F580" s="14">
        <v>4</v>
      </c>
      <c r="G580" s="7">
        <f aca="true" t="shared" si="22" ref="G580:G585">AVERAGE(D580:F580)</f>
        <v>13</v>
      </c>
    </row>
    <row r="581" spans="3:7" ht="12.75">
      <c r="C581" s="23" t="s">
        <v>20</v>
      </c>
      <c r="D581" s="14">
        <v>0</v>
      </c>
      <c r="E581" s="14">
        <v>0</v>
      </c>
      <c r="F581" s="14">
        <v>0</v>
      </c>
      <c r="G581" s="7">
        <f t="shared" si="22"/>
        <v>0</v>
      </c>
    </row>
    <row r="582" spans="3:7" ht="12.75">
      <c r="C582" s="23" t="s">
        <v>16</v>
      </c>
      <c r="D582" s="14">
        <v>0</v>
      </c>
      <c r="E582" s="14">
        <v>3</v>
      </c>
      <c r="F582" s="14">
        <v>2</v>
      </c>
      <c r="G582" s="7">
        <f t="shared" si="22"/>
        <v>1.6666666666666667</v>
      </c>
    </row>
    <row r="583" spans="3:7" ht="12.75">
      <c r="C583" s="22" t="s">
        <v>12</v>
      </c>
      <c r="D583" s="16">
        <v>8</v>
      </c>
      <c r="E583" s="16">
        <v>8</v>
      </c>
      <c r="F583" s="16">
        <v>4</v>
      </c>
      <c r="G583" s="7">
        <f t="shared" si="22"/>
        <v>6.666666666666667</v>
      </c>
    </row>
    <row r="584" spans="3:7" ht="12.75">
      <c r="C584" s="22" t="s">
        <v>13</v>
      </c>
      <c r="D584" s="16">
        <v>0</v>
      </c>
      <c r="E584" s="16">
        <v>0</v>
      </c>
      <c r="F584" s="16">
        <v>0</v>
      </c>
      <c r="G584" s="7">
        <f t="shared" si="22"/>
        <v>0</v>
      </c>
    </row>
    <row r="585" spans="3:7" ht="12.75">
      <c r="C585" s="22" t="s">
        <v>19</v>
      </c>
      <c r="D585" s="16">
        <v>2</v>
      </c>
      <c r="E585" s="16">
        <v>0</v>
      </c>
      <c r="F585" s="16">
        <v>0</v>
      </c>
      <c r="G585" s="7">
        <f t="shared" si="22"/>
        <v>0.6666666666666666</v>
      </c>
    </row>
    <row r="586" spans="3:7" ht="12.75">
      <c r="C586" s="22" t="s">
        <v>49</v>
      </c>
      <c r="D586" s="16"/>
      <c r="E586" s="16"/>
      <c r="F586" s="16"/>
      <c r="G586" s="7"/>
    </row>
    <row r="587" spans="3:7" ht="12.75">
      <c r="C587" s="22" t="s">
        <v>39</v>
      </c>
      <c r="D587" s="16"/>
      <c r="E587" s="16"/>
      <c r="F587" s="16"/>
      <c r="G587" s="7"/>
    </row>
    <row r="588" spans="3:7" ht="12.75">
      <c r="C588" s="22" t="s">
        <v>59</v>
      </c>
      <c r="D588" s="16">
        <v>22</v>
      </c>
      <c r="E588" s="16">
        <v>36</v>
      </c>
      <c r="F588" s="16">
        <v>25</v>
      </c>
      <c r="G588" s="7">
        <f aca="true" t="shared" si="23" ref="G588:G593">AVERAGE(D588:F588)</f>
        <v>27.666666666666668</v>
      </c>
    </row>
    <row r="589" spans="3:7" ht="12.75">
      <c r="C589" s="22" t="s">
        <v>6</v>
      </c>
      <c r="D589" s="16">
        <v>61</v>
      </c>
      <c r="E589" s="16">
        <v>14</v>
      </c>
      <c r="F589" s="16">
        <v>40</v>
      </c>
      <c r="G589" s="7">
        <f t="shared" si="23"/>
        <v>38.333333333333336</v>
      </c>
    </row>
    <row r="590" spans="3:7" ht="12.75">
      <c r="C590" s="22" t="s">
        <v>15</v>
      </c>
      <c r="D590" s="16">
        <v>2</v>
      </c>
      <c r="E590" s="16">
        <v>4</v>
      </c>
      <c r="F590" s="16">
        <v>0</v>
      </c>
      <c r="G590" s="7">
        <f t="shared" si="23"/>
        <v>2</v>
      </c>
    </row>
    <row r="591" spans="3:7" ht="12.75">
      <c r="C591" s="22" t="s">
        <v>7</v>
      </c>
      <c r="D591" s="16">
        <v>1287</v>
      </c>
      <c r="E591" s="16">
        <v>612</v>
      </c>
      <c r="F591" s="16">
        <v>756</v>
      </c>
      <c r="G591" s="7">
        <f t="shared" si="23"/>
        <v>885</v>
      </c>
    </row>
    <row r="592" spans="3:7" ht="12.75">
      <c r="C592" s="22" t="s">
        <v>17</v>
      </c>
      <c r="D592" s="16">
        <v>1</v>
      </c>
      <c r="E592" s="16">
        <v>3</v>
      </c>
      <c r="F592" s="16">
        <v>4</v>
      </c>
      <c r="G592" s="7">
        <f t="shared" si="23"/>
        <v>2.6666666666666665</v>
      </c>
    </row>
    <row r="593" spans="3:7" ht="12.75">
      <c r="C593" s="22" t="s">
        <v>18</v>
      </c>
      <c r="D593" s="16">
        <v>0</v>
      </c>
      <c r="E593" s="16">
        <v>1</v>
      </c>
      <c r="F593" s="16">
        <v>2</v>
      </c>
      <c r="G593" s="7">
        <f t="shared" si="23"/>
        <v>1</v>
      </c>
    </row>
    <row r="594" spans="4:7" ht="12.75">
      <c r="D594" s="41"/>
      <c r="E594" s="41"/>
      <c r="G594" s="19"/>
    </row>
    <row r="595" spans="4:7" ht="12.75">
      <c r="D595" s="41"/>
      <c r="E595" s="41"/>
      <c r="G595" s="19"/>
    </row>
    <row r="596" spans="4:7" ht="12.75">
      <c r="D596" s="41"/>
      <c r="E596" s="41"/>
      <c r="G596" s="19"/>
    </row>
    <row r="597" spans="4:7" ht="12.75">
      <c r="D597" s="41"/>
      <c r="E597" s="41"/>
      <c r="G597" s="19"/>
    </row>
    <row r="598" ht="12.75">
      <c r="G598" s="19"/>
    </row>
    <row r="599" ht="12.75">
      <c r="G599" s="19"/>
    </row>
    <row r="600" spans="3:7" ht="12.75">
      <c r="C600" s="3"/>
      <c r="D600" s="4" t="s">
        <v>2</v>
      </c>
      <c r="E600" s="4"/>
      <c r="F600" s="5"/>
      <c r="G600" s="11"/>
    </row>
    <row r="601" spans="3:7" ht="12.75">
      <c r="C601" s="24">
        <v>41848</v>
      </c>
      <c r="D601" s="20">
        <v>1</v>
      </c>
      <c r="E601" s="20">
        <v>2</v>
      </c>
      <c r="F601" s="20">
        <v>3</v>
      </c>
      <c r="G601" s="21" t="s">
        <v>3</v>
      </c>
    </row>
    <row r="602" spans="2:7" ht="12.75">
      <c r="B602" t="s">
        <v>30</v>
      </c>
      <c r="C602" s="23" t="s">
        <v>22</v>
      </c>
      <c r="D602" s="14">
        <v>30</v>
      </c>
      <c r="E602" s="14">
        <v>8</v>
      </c>
      <c r="F602" s="14">
        <v>12</v>
      </c>
      <c r="G602" s="7">
        <f>AVERAGE(D602:F602)</f>
        <v>16.666666666666668</v>
      </c>
    </row>
    <row r="603" spans="3:7" ht="12.75">
      <c r="C603" s="23" t="s">
        <v>25</v>
      </c>
      <c r="D603" s="14">
        <v>0</v>
      </c>
      <c r="E603" s="14">
        <v>0</v>
      </c>
      <c r="F603" s="14">
        <v>0</v>
      </c>
      <c r="G603" s="7">
        <f>AVERAGE(D603:F603)</f>
        <v>0</v>
      </c>
    </row>
    <row r="604" spans="3:7" ht="12.75">
      <c r="C604" s="22" t="s">
        <v>29</v>
      </c>
      <c r="D604" s="14">
        <v>0</v>
      </c>
      <c r="E604" s="18">
        <v>0</v>
      </c>
      <c r="F604" s="18">
        <v>1</v>
      </c>
      <c r="G604" s="7">
        <f>AVERAGE(D604:F604)</f>
        <v>0.3333333333333333</v>
      </c>
    </row>
    <row r="606" spans="3:7" ht="12.75">
      <c r="C606" s="46" t="s">
        <v>38</v>
      </c>
      <c r="D606" s="25"/>
      <c r="E606" s="25"/>
      <c r="F606" s="25"/>
      <c r="G606" s="25"/>
    </row>
    <row r="607" spans="3:7" ht="12.75">
      <c r="C607" s="46" t="s">
        <v>41</v>
      </c>
      <c r="D607" s="25"/>
      <c r="E607" s="25"/>
      <c r="F607" s="25"/>
      <c r="G607" s="25"/>
    </row>
    <row r="608" spans="2:7" ht="12.75">
      <c r="B608" t="s">
        <v>31</v>
      </c>
      <c r="C608" s="23" t="s">
        <v>56</v>
      </c>
      <c r="D608" s="14">
        <v>0</v>
      </c>
      <c r="E608" s="14">
        <v>0</v>
      </c>
      <c r="F608" s="14">
        <v>0</v>
      </c>
      <c r="G608" s="7">
        <f>AVERAGE(D608:F608)</f>
        <v>0</v>
      </c>
    </row>
    <row r="610" spans="3:7" ht="12.75">
      <c r="C610" s="46" t="s">
        <v>51</v>
      </c>
      <c r="D610" s="25"/>
      <c r="E610" s="25"/>
      <c r="F610" s="25"/>
      <c r="G610" s="25"/>
    </row>
    <row r="611" spans="3:7" ht="12.75">
      <c r="C611" s="46" t="s">
        <v>41</v>
      </c>
      <c r="D611" s="25"/>
      <c r="E611" s="25"/>
      <c r="F611" s="25"/>
      <c r="G611" s="25"/>
    </row>
    <row r="612" spans="2:7" ht="12.75">
      <c r="B612" t="s">
        <v>32</v>
      </c>
      <c r="C612" s="22" t="s">
        <v>58</v>
      </c>
      <c r="D612" s="16">
        <v>6</v>
      </c>
      <c r="E612" s="16">
        <v>6</v>
      </c>
      <c r="F612" s="16">
        <v>5</v>
      </c>
      <c r="G612" s="7">
        <f>AVERAGE(D612:F612)</f>
        <v>5.666666666666667</v>
      </c>
    </row>
    <row r="613" spans="3:7" ht="12.75">
      <c r="C613" s="22" t="s">
        <v>23</v>
      </c>
      <c r="D613" s="16"/>
      <c r="E613" s="16"/>
      <c r="F613" s="16"/>
      <c r="G613" s="7" t="s">
        <v>65</v>
      </c>
    </row>
    <row r="615" spans="2:7" ht="12.75">
      <c r="B615" t="s">
        <v>35</v>
      </c>
      <c r="C615" s="22" t="s">
        <v>24</v>
      </c>
      <c r="D615" s="16">
        <v>30</v>
      </c>
      <c r="E615" s="16">
        <v>20</v>
      </c>
      <c r="F615" s="16">
        <v>50</v>
      </c>
      <c r="G615" s="7">
        <f>AVERAGE(D615:F615)</f>
        <v>33.333333333333336</v>
      </c>
    </row>
    <row r="617" spans="2:7" ht="12.75">
      <c r="B617" t="s">
        <v>33</v>
      </c>
      <c r="C617" s="23" t="s">
        <v>21</v>
      </c>
      <c r="D617" s="14">
        <v>2</v>
      </c>
      <c r="E617" s="14">
        <v>2</v>
      </c>
      <c r="F617" s="14">
        <v>13</v>
      </c>
      <c r="G617" s="7">
        <f>AVERAGE(D617:F617)</f>
        <v>5.666666666666667</v>
      </c>
    </row>
    <row r="618" spans="3:7" ht="12.75">
      <c r="C618" s="22" t="s">
        <v>14</v>
      </c>
      <c r="D618" s="16">
        <v>1</v>
      </c>
      <c r="E618" s="16">
        <v>6</v>
      </c>
      <c r="F618" s="16">
        <v>3</v>
      </c>
      <c r="G618" s="7">
        <f>AVERAGE(D618:F618)</f>
        <v>3.3333333333333335</v>
      </c>
    </row>
    <row r="620" spans="2:7" ht="12.75">
      <c r="B620" t="s">
        <v>34</v>
      </c>
      <c r="C620" s="23" t="s">
        <v>10</v>
      </c>
      <c r="D620" s="14">
        <v>27</v>
      </c>
      <c r="E620" s="14">
        <v>8</v>
      </c>
      <c r="F620" s="14">
        <v>13</v>
      </c>
      <c r="G620" s="7">
        <f>AVERAGE(D620:F620)</f>
        <v>16</v>
      </c>
    </row>
    <row r="621" spans="3:7" ht="12.75">
      <c r="C621" s="23" t="s">
        <v>49</v>
      </c>
      <c r="D621" s="14"/>
      <c r="E621" s="14"/>
      <c r="F621" s="14"/>
      <c r="G621" s="7"/>
    </row>
    <row r="622" spans="3:7" ht="12.75">
      <c r="C622" s="23" t="s">
        <v>41</v>
      </c>
      <c r="D622" s="14"/>
      <c r="E622" s="14"/>
      <c r="F622" s="14"/>
      <c r="G622" s="7"/>
    </row>
    <row r="623" spans="3:7" ht="12.75">
      <c r="C623" s="23" t="s">
        <v>37</v>
      </c>
      <c r="D623" s="14">
        <v>81</v>
      </c>
      <c r="E623" s="14">
        <v>15</v>
      </c>
      <c r="F623" s="14">
        <v>0</v>
      </c>
      <c r="G623" s="7">
        <f aca="true" t="shared" si="24" ref="G623:G628">AVERAGE(D623:F623)</f>
        <v>32</v>
      </c>
    </row>
    <row r="624" spans="3:7" ht="12.75">
      <c r="C624" s="23" t="s">
        <v>20</v>
      </c>
      <c r="D624" s="14">
        <v>0</v>
      </c>
      <c r="E624" s="14">
        <v>0</v>
      </c>
      <c r="F624" s="14">
        <v>0</v>
      </c>
      <c r="G624" s="7">
        <f t="shared" si="24"/>
        <v>0</v>
      </c>
    </row>
    <row r="625" spans="3:7" ht="12.75">
      <c r="C625" s="23" t="s">
        <v>16</v>
      </c>
      <c r="D625" s="14">
        <v>1</v>
      </c>
      <c r="E625" s="14">
        <v>3</v>
      </c>
      <c r="F625" s="14">
        <v>0</v>
      </c>
      <c r="G625" s="7">
        <f t="shared" si="24"/>
        <v>1.3333333333333333</v>
      </c>
    </row>
    <row r="626" spans="3:7" ht="12.75">
      <c r="C626" s="22" t="s">
        <v>12</v>
      </c>
      <c r="D626" s="16">
        <v>19</v>
      </c>
      <c r="E626" s="16">
        <v>7</v>
      </c>
      <c r="F626" s="16">
        <v>12</v>
      </c>
      <c r="G626" s="7">
        <f t="shared" si="24"/>
        <v>12.666666666666666</v>
      </c>
    </row>
    <row r="627" spans="3:7" ht="12.75">
      <c r="C627" s="22" t="s">
        <v>13</v>
      </c>
      <c r="D627" s="16">
        <v>0</v>
      </c>
      <c r="E627" s="16">
        <v>0</v>
      </c>
      <c r="F627" s="16">
        <v>0</v>
      </c>
      <c r="G627" s="7">
        <f t="shared" si="24"/>
        <v>0</v>
      </c>
    </row>
    <row r="628" spans="3:7" ht="12.75">
      <c r="C628" s="22" t="s">
        <v>19</v>
      </c>
      <c r="D628" s="16">
        <v>1</v>
      </c>
      <c r="E628" s="16">
        <v>0</v>
      </c>
      <c r="F628" s="16">
        <v>0</v>
      </c>
      <c r="G628" s="7">
        <f t="shared" si="24"/>
        <v>0.3333333333333333</v>
      </c>
    </row>
    <row r="629" spans="3:7" ht="12.75">
      <c r="C629" s="22" t="s">
        <v>49</v>
      </c>
      <c r="D629" s="16"/>
      <c r="E629" s="16"/>
      <c r="F629" s="16"/>
      <c r="G629" s="7"/>
    </row>
    <row r="630" spans="3:7" ht="12.75">
      <c r="C630" s="22" t="s">
        <v>39</v>
      </c>
      <c r="D630" s="16"/>
      <c r="E630" s="16"/>
      <c r="F630" s="16"/>
      <c r="G630" s="7"/>
    </row>
    <row r="631" spans="3:7" ht="12.75">
      <c r="C631" s="22" t="s">
        <v>59</v>
      </c>
      <c r="D631" s="16">
        <v>26</v>
      </c>
      <c r="E631" s="16">
        <v>32</v>
      </c>
      <c r="F631" s="16">
        <v>30</v>
      </c>
      <c r="G631" s="7">
        <f aca="true" t="shared" si="25" ref="G631:G636">AVERAGE(D631:F631)</f>
        <v>29.333333333333332</v>
      </c>
    </row>
    <row r="632" spans="3:7" ht="12.75">
      <c r="C632" s="22" t="s">
        <v>6</v>
      </c>
      <c r="D632" s="16">
        <v>82</v>
      </c>
      <c r="E632" s="16">
        <v>34</v>
      </c>
      <c r="F632" s="16">
        <v>32</v>
      </c>
      <c r="G632" s="7">
        <f t="shared" si="25"/>
        <v>49.333333333333336</v>
      </c>
    </row>
    <row r="633" spans="3:7" ht="12.75">
      <c r="C633" s="22" t="s">
        <v>15</v>
      </c>
      <c r="D633" s="16">
        <v>0</v>
      </c>
      <c r="E633" s="16">
        <v>15</v>
      </c>
      <c r="F633" s="16">
        <v>30</v>
      </c>
      <c r="G633" s="7">
        <f t="shared" si="25"/>
        <v>15</v>
      </c>
    </row>
    <row r="634" spans="3:7" ht="12.75">
      <c r="C634" s="22" t="s">
        <v>7</v>
      </c>
      <c r="D634" s="16">
        <v>1212</v>
      </c>
      <c r="E634" s="16">
        <v>558</v>
      </c>
      <c r="F634" s="16">
        <v>810</v>
      </c>
      <c r="G634" s="7">
        <f t="shared" si="25"/>
        <v>860</v>
      </c>
    </row>
    <row r="635" spans="3:7" ht="12.75">
      <c r="C635" s="22" t="s">
        <v>17</v>
      </c>
      <c r="D635" s="16">
        <v>0</v>
      </c>
      <c r="E635" s="16">
        <v>0</v>
      </c>
      <c r="F635" s="16">
        <v>0</v>
      </c>
      <c r="G635" s="7">
        <f t="shared" si="25"/>
        <v>0</v>
      </c>
    </row>
    <row r="636" spans="3:7" ht="12.75">
      <c r="C636" s="22" t="s">
        <v>18</v>
      </c>
      <c r="D636" s="16">
        <v>0</v>
      </c>
      <c r="E636" s="16">
        <v>0</v>
      </c>
      <c r="F636" s="16">
        <v>0</v>
      </c>
      <c r="G636" s="7">
        <f t="shared" si="25"/>
        <v>0</v>
      </c>
    </row>
    <row r="642" spans="3:7" ht="12.75">
      <c r="C642" s="3"/>
      <c r="D642" s="4" t="s">
        <v>2</v>
      </c>
      <c r="E642" s="4"/>
      <c r="F642" s="5"/>
      <c r="G642" s="11"/>
    </row>
    <row r="643" spans="3:10" ht="12.75">
      <c r="C643" s="24">
        <v>41855</v>
      </c>
      <c r="D643" s="20">
        <v>1</v>
      </c>
      <c r="E643" s="20">
        <v>2</v>
      </c>
      <c r="F643" s="20">
        <v>3</v>
      </c>
      <c r="G643" s="21" t="s">
        <v>3</v>
      </c>
      <c r="I643" s="27" t="s">
        <v>80</v>
      </c>
      <c r="J643" t="s">
        <v>25</v>
      </c>
    </row>
    <row r="644" spans="2:10" ht="12.75">
      <c r="B644" t="s">
        <v>30</v>
      </c>
      <c r="C644" s="23" t="s">
        <v>22</v>
      </c>
      <c r="D644" s="14">
        <v>10</v>
      </c>
      <c r="E644" s="14">
        <v>7</v>
      </c>
      <c r="F644" s="14">
        <v>4</v>
      </c>
      <c r="G644" s="7">
        <f>AVERAGE(D644:F644)</f>
        <v>7</v>
      </c>
      <c r="H644" s="64"/>
      <c r="I644" s="60" t="s">
        <v>70</v>
      </c>
      <c r="J644">
        <v>0</v>
      </c>
    </row>
    <row r="645" spans="3:10" ht="12.75">
      <c r="C645" s="23" t="s">
        <v>25</v>
      </c>
      <c r="D645" s="14">
        <v>0</v>
      </c>
      <c r="E645" s="14">
        <v>0</v>
      </c>
      <c r="F645" s="14">
        <v>0</v>
      </c>
      <c r="G645" s="7">
        <f>AVERAGE(D645:F645)</f>
        <v>0</v>
      </c>
      <c r="H645" s="64"/>
      <c r="I645" s="60" t="s">
        <v>71</v>
      </c>
      <c r="J645">
        <v>0</v>
      </c>
    </row>
    <row r="646" spans="3:10" ht="12.75">
      <c r="C646" s="22" t="s">
        <v>29</v>
      </c>
      <c r="D646" s="14">
        <v>0</v>
      </c>
      <c r="E646" s="18">
        <v>0</v>
      </c>
      <c r="F646" s="18">
        <v>4</v>
      </c>
      <c r="G646" s="7">
        <f>AVERAGE(D646:F646)</f>
        <v>1.3333333333333333</v>
      </c>
      <c r="I646" s="68" t="s">
        <v>72</v>
      </c>
      <c r="J646">
        <v>0</v>
      </c>
    </row>
    <row r="648" spans="3:7" ht="12.75">
      <c r="C648" s="46" t="s">
        <v>38</v>
      </c>
      <c r="D648" s="25"/>
      <c r="E648" s="25"/>
      <c r="F648" s="25"/>
      <c r="G648" s="25"/>
    </row>
    <row r="649" spans="3:7" ht="12.75">
      <c r="C649" s="46" t="s">
        <v>41</v>
      </c>
      <c r="D649" s="25"/>
      <c r="E649" s="25"/>
      <c r="F649" s="25"/>
      <c r="G649" s="25"/>
    </row>
    <row r="650" spans="2:7" ht="12.75">
      <c r="B650" t="s">
        <v>31</v>
      </c>
      <c r="C650" s="23" t="s">
        <v>56</v>
      </c>
      <c r="D650" s="14">
        <v>0</v>
      </c>
      <c r="E650" s="14">
        <v>0</v>
      </c>
      <c r="F650" s="14">
        <v>0</v>
      </c>
      <c r="G650" s="7">
        <f>AVERAGE(D650:F650)</f>
        <v>0</v>
      </c>
    </row>
    <row r="652" spans="3:7" ht="12.75">
      <c r="C652" s="46" t="s">
        <v>38</v>
      </c>
      <c r="D652" s="25"/>
      <c r="E652" s="25"/>
      <c r="F652" s="25"/>
      <c r="G652" s="25"/>
    </row>
    <row r="653" spans="3:7" ht="12.75">
      <c r="C653" s="46" t="s">
        <v>48</v>
      </c>
      <c r="D653" s="25"/>
      <c r="E653" s="25"/>
      <c r="F653" s="25"/>
      <c r="G653" s="25"/>
    </row>
    <row r="654" spans="2:7" ht="12.75">
      <c r="B654" t="s">
        <v>32</v>
      </c>
      <c r="C654" s="22" t="s">
        <v>58</v>
      </c>
      <c r="D654" s="16">
        <v>2</v>
      </c>
      <c r="E654" s="16">
        <v>0</v>
      </c>
      <c r="F654" s="16">
        <v>12</v>
      </c>
      <c r="G654" s="7">
        <f>AVERAGE(D654:F654)</f>
        <v>4.666666666666667</v>
      </c>
    </row>
    <row r="655" spans="3:7" ht="12.75">
      <c r="C655" s="22" t="s">
        <v>23</v>
      </c>
      <c r="D655" s="16"/>
      <c r="E655" s="16"/>
      <c r="F655" s="16"/>
      <c r="G655" s="7" t="s">
        <v>65</v>
      </c>
    </row>
    <row r="657" spans="2:7" ht="12.75">
      <c r="B657" t="s">
        <v>35</v>
      </c>
      <c r="C657" s="22" t="s">
        <v>24</v>
      </c>
      <c r="D657" s="16">
        <v>50</v>
      </c>
      <c r="E657" s="16">
        <v>75</v>
      </c>
      <c r="F657" s="16">
        <v>150</v>
      </c>
      <c r="G657" s="7">
        <f>AVERAGE(D657:F657)</f>
        <v>91.66666666666667</v>
      </c>
    </row>
    <row r="659" spans="2:7" ht="12.75">
      <c r="B659" t="s">
        <v>33</v>
      </c>
      <c r="C659" s="23" t="s">
        <v>21</v>
      </c>
      <c r="D659" s="14">
        <v>2</v>
      </c>
      <c r="E659" s="14">
        <v>7</v>
      </c>
      <c r="F659" s="14">
        <v>8</v>
      </c>
      <c r="G659" s="7">
        <f>AVERAGE(D659:F659)</f>
        <v>5.666666666666667</v>
      </c>
    </row>
    <row r="660" spans="3:7" ht="12.75">
      <c r="C660" s="22" t="s">
        <v>14</v>
      </c>
      <c r="D660" s="16">
        <v>1</v>
      </c>
      <c r="E660" s="16">
        <v>1</v>
      </c>
      <c r="F660" s="16">
        <v>0</v>
      </c>
      <c r="G660" s="7">
        <f>AVERAGE(D660:F660)</f>
        <v>0.6666666666666666</v>
      </c>
    </row>
    <row r="661" ht="12.75">
      <c r="G661" s="19"/>
    </row>
    <row r="662" spans="2:7" ht="12.75">
      <c r="B662" t="s">
        <v>34</v>
      </c>
      <c r="C662" s="23" t="s">
        <v>10</v>
      </c>
      <c r="D662" s="14">
        <v>12</v>
      </c>
      <c r="E662" s="14">
        <v>4</v>
      </c>
      <c r="F662" s="14">
        <v>13</v>
      </c>
      <c r="G662" s="7">
        <f>AVERAGE(D662:F662)</f>
        <v>9.666666666666666</v>
      </c>
    </row>
    <row r="663" spans="3:7" ht="12.75">
      <c r="C663" s="23" t="s">
        <v>61</v>
      </c>
      <c r="D663" s="14"/>
      <c r="E663" s="14"/>
      <c r="F663" s="14"/>
      <c r="G663" s="7"/>
    </row>
    <row r="664" spans="3:7" ht="12.75">
      <c r="C664" s="23" t="s">
        <v>39</v>
      </c>
      <c r="D664" s="14"/>
      <c r="E664" s="14"/>
      <c r="F664" s="14"/>
      <c r="G664" s="7"/>
    </row>
    <row r="665" spans="3:7" ht="12.75">
      <c r="C665" s="23" t="s">
        <v>37</v>
      </c>
      <c r="D665" s="14">
        <v>84</v>
      </c>
      <c r="E665" s="14">
        <v>5</v>
      </c>
      <c r="F665" s="14">
        <v>13</v>
      </c>
      <c r="G665" s="7">
        <f aca="true" t="shared" si="26" ref="G665:G670">AVERAGE(D665:F665)</f>
        <v>34</v>
      </c>
    </row>
    <row r="666" spans="2:7" ht="12.75">
      <c r="B666" t="s">
        <v>27</v>
      </c>
      <c r="C666" s="23" t="s">
        <v>20</v>
      </c>
      <c r="D666" s="14">
        <v>0</v>
      </c>
      <c r="E666" s="14">
        <v>0</v>
      </c>
      <c r="F666" s="14">
        <v>0</v>
      </c>
      <c r="G666" s="7">
        <f t="shared" si="26"/>
        <v>0</v>
      </c>
    </row>
    <row r="667" spans="3:7" ht="12.75">
      <c r="C667" s="23" t="s">
        <v>16</v>
      </c>
      <c r="D667" s="14">
        <v>1</v>
      </c>
      <c r="E667" s="14">
        <v>0</v>
      </c>
      <c r="F667" s="14">
        <v>0</v>
      </c>
      <c r="G667" s="7">
        <f t="shared" si="26"/>
        <v>0.3333333333333333</v>
      </c>
    </row>
    <row r="668" spans="3:7" ht="12.75">
      <c r="C668" s="22" t="s">
        <v>12</v>
      </c>
      <c r="D668" s="16">
        <v>8</v>
      </c>
      <c r="E668" s="16">
        <v>5</v>
      </c>
      <c r="F668" s="16">
        <v>8</v>
      </c>
      <c r="G668" s="7">
        <f t="shared" si="26"/>
        <v>7</v>
      </c>
    </row>
    <row r="669" spans="3:7" ht="12.75">
      <c r="C669" s="22" t="s">
        <v>13</v>
      </c>
      <c r="D669" s="16">
        <v>0</v>
      </c>
      <c r="E669" s="16">
        <v>0</v>
      </c>
      <c r="F669" s="16">
        <v>0</v>
      </c>
      <c r="G669" s="7">
        <f t="shared" si="26"/>
        <v>0</v>
      </c>
    </row>
    <row r="670" spans="3:7" ht="12.75">
      <c r="C670" s="22" t="s">
        <v>19</v>
      </c>
      <c r="D670" s="16">
        <v>0</v>
      </c>
      <c r="E670" s="16">
        <v>0</v>
      </c>
      <c r="F670" s="16">
        <v>0</v>
      </c>
      <c r="G670" s="7">
        <f t="shared" si="26"/>
        <v>0</v>
      </c>
    </row>
    <row r="671" spans="3:7" ht="12.75">
      <c r="C671" s="22" t="s">
        <v>49</v>
      </c>
      <c r="D671" s="16"/>
      <c r="E671" s="16"/>
      <c r="F671" s="16"/>
      <c r="G671" s="7"/>
    </row>
    <row r="672" spans="3:7" ht="12.75">
      <c r="C672" s="22" t="s">
        <v>39</v>
      </c>
      <c r="D672" s="16"/>
      <c r="E672" s="16"/>
      <c r="F672" s="16"/>
      <c r="G672" s="7"/>
    </row>
    <row r="673" spans="3:7" ht="12.75">
      <c r="C673" s="22" t="s">
        <v>59</v>
      </c>
      <c r="D673" s="16">
        <v>22</v>
      </c>
      <c r="E673" s="16">
        <v>10</v>
      </c>
      <c r="F673" s="16">
        <v>11</v>
      </c>
      <c r="G673" s="7">
        <f aca="true" t="shared" si="27" ref="G673:G678">AVERAGE(D673:F673)</f>
        <v>14.333333333333334</v>
      </c>
    </row>
    <row r="674" spans="3:7" ht="12.75">
      <c r="C674" s="22" t="s">
        <v>6</v>
      </c>
      <c r="D674" s="16">
        <v>42</v>
      </c>
      <c r="E674" s="16">
        <v>16</v>
      </c>
      <c r="F674" s="16">
        <v>18</v>
      </c>
      <c r="G674" s="7">
        <f t="shared" si="27"/>
        <v>25.333333333333332</v>
      </c>
    </row>
    <row r="675" spans="3:7" ht="12.75">
      <c r="C675" s="22" t="s">
        <v>15</v>
      </c>
      <c r="D675" s="16">
        <v>66</v>
      </c>
      <c r="E675" s="16">
        <v>46</v>
      </c>
      <c r="F675" s="16">
        <v>1867</v>
      </c>
      <c r="G675" s="7">
        <f t="shared" si="27"/>
        <v>659.6666666666666</v>
      </c>
    </row>
    <row r="676" spans="3:7" ht="12.75">
      <c r="C676" s="22" t="s">
        <v>7</v>
      </c>
      <c r="D676" s="16">
        <v>684</v>
      </c>
      <c r="E676" s="16">
        <v>245</v>
      </c>
      <c r="F676" s="16">
        <v>639</v>
      </c>
      <c r="G676" s="7">
        <f t="shared" si="27"/>
        <v>522.6666666666666</v>
      </c>
    </row>
    <row r="677" spans="3:7" ht="12.75">
      <c r="C677" s="22" t="s">
        <v>17</v>
      </c>
      <c r="D677" s="16">
        <v>0</v>
      </c>
      <c r="E677" s="16">
        <v>1</v>
      </c>
      <c r="F677" s="16">
        <v>0</v>
      </c>
      <c r="G677" s="7">
        <f t="shared" si="27"/>
        <v>0.3333333333333333</v>
      </c>
    </row>
    <row r="678" spans="3:7" ht="12.75">
      <c r="C678" s="22" t="s">
        <v>18</v>
      </c>
      <c r="D678" s="16">
        <v>0</v>
      </c>
      <c r="E678" s="16">
        <v>0</v>
      </c>
      <c r="F678" s="16">
        <v>0</v>
      </c>
      <c r="G678" s="7">
        <f t="shared" si="27"/>
        <v>0</v>
      </c>
    </row>
    <row r="679" spans="6:7" ht="12.75">
      <c r="F679" s="41"/>
      <c r="G679" s="10"/>
    </row>
    <row r="680" ht="12.75">
      <c r="G680" s="19"/>
    </row>
    <row r="681" spans="3:7" ht="12.75">
      <c r="C681" s="3"/>
      <c r="D681" s="4" t="s">
        <v>2</v>
      </c>
      <c r="E681" s="4"/>
      <c r="F681" s="5"/>
      <c r="G681" s="11"/>
    </row>
    <row r="682" spans="3:10" ht="12.75">
      <c r="C682" s="24">
        <v>41862</v>
      </c>
      <c r="D682" s="20">
        <v>1</v>
      </c>
      <c r="E682" s="20">
        <v>2</v>
      </c>
      <c r="F682" s="20">
        <v>3</v>
      </c>
      <c r="G682" s="62" t="s">
        <v>3</v>
      </c>
      <c r="I682" t="s">
        <v>69</v>
      </c>
      <c r="J682" t="s">
        <v>25</v>
      </c>
    </row>
    <row r="683" spans="2:10" ht="12.75">
      <c r="B683" t="s">
        <v>30</v>
      </c>
      <c r="C683" s="23" t="s">
        <v>22</v>
      </c>
      <c r="D683" s="14">
        <v>0</v>
      </c>
      <c r="E683" s="14">
        <v>3</v>
      </c>
      <c r="F683" s="61">
        <v>5</v>
      </c>
      <c r="G683" s="7">
        <f>AVERAGE(D683:F683)</f>
        <v>2.6666666666666665</v>
      </c>
      <c r="H683" s="9"/>
      <c r="I683" s="60" t="s">
        <v>70</v>
      </c>
      <c r="J683">
        <v>0</v>
      </c>
    </row>
    <row r="684" spans="3:10" ht="12.75">
      <c r="C684" s="23" t="s">
        <v>25</v>
      </c>
      <c r="D684" s="14">
        <v>0</v>
      </c>
      <c r="E684" s="14">
        <v>0</v>
      </c>
      <c r="F684" s="61">
        <v>0</v>
      </c>
      <c r="G684" s="7">
        <f>AVERAGE(D684:F684)</f>
        <v>0</v>
      </c>
      <c r="H684" s="9"/>
      <c r="I684" s="60" t="s">
        <v>71</v>
      </c>
      <c r="J684">
        <v>0</v>
      </c>
    </row>
    <row r="685" spans="3:10" ht="12.75">
      <c r="C685" s="22" t="s">
        <v>29</v>
      </c>
      <c r="D685" s="14">
        <v>0</v>
      </c>
      <c r="E685" s="18">
        <v>0</v>
      </c>
      <c r="F685" s="63">
        <v>0</v>
      </c>
      <c r="G685" s="7">
        <f>AVERAGE(D685:F685)</f>
        <v>0</v>
      </c>
      <c r="I685" t="s">
        <v>72</v>
      </c>
      <c r="J685">
        <v>0</v>
      </c>
    </row>
    <row r="687" spans="3:7" ht="12.75">
      <c r="C687" s="46" t="s">
        <v>38</v>
      </c>
      <c r="D687" s="25"/>
      <c r="E687" s="25"/>
      <c r="F687" s="25"/>
      <c r="G687" s="25"/>
    </row>
    <row r="688" spans="3:7" ht="12.75">
      <c r="C688" s="46" t="s">
        <v>48</v>
      </c>
      <c r="D688" s="25"/>
      <c r="E688" s="25"/>
      <c r="F688" s="25"/>
      <c r="G688" s="25"/>
    </row>
    <row r="689" spans="2:7" ht="12.75">
      <c r="B689" t="s">
        <v>31</v>
      </c>
      <c r="C689" s="23" t="s">
        <v>56</v>
      </c>
      <c r="D689" s="14" t="s">
        <v>66</v>
      </c>
      <c r="E689" s="14" t="s">
        <v>66</v>
      </c>
      <c r="F689" s="14" t="s">
        <v>66</v>
      </c>
      <c r="G689" s="7" t="e">
        <f>AVERAGE(D689:F690)</f>
        <v>#DIV/0!</v>
      </c>
    </row>
    <row r="691" spans="3:7" ht="12.75">
      <c r="C691" s="46" t="s">
        <v>38</v>
      </c>
      <c r="D691" s="25"/>
      <c r="E691" s="25"/>
      <c r="F691" s="25"/>
      <c r="G691" s="25"/>
    </row>
    <row r="692" spans="3:7" ht="12.75">
      <c r="C692" s="46" t="s">
        <v>48</v>
      </c>
      <c r="D692" s="25"/>
      <c r="E692" s="25"/>
      <c r="F692" s="25"/>
      <c r="G692" s="25"/>
    </row>
    <row r="693" spans="2:7" ht="12.75">
      <c r="B693" t="s">
        <v>32</v>
      </c>
      <c r="C693" s="22" t="s">
        <v>58</v>
      </c>
      <c r="D693" s="16">
        <v>12</v>
      </c>
      <c r="E693" s="16">
        <v>2</v>
      </c>
      <c r="F693" s="16">
        <v>1</v>
      </c>
      <c r="G693" s="7">
        <f>AVERAGE(D693:F693)</f>
        <v>5</v>
      </c>
    </row>
    <row r="694" spans="3:7" ht="12.75">
      <c r="C694" s="22" t="s">
        <v>23</v>
      </c>
      <c r="D694" s="16"/>
      <c r="E694" s="16"/>
      <c r="F694" s="16"/>
      <c r="G694" s="7" t="s">
        <v>65</v>
      </c>
    </row>
    <row r="696" spans="2:7" ht="12.75">
      <c r="B696" t="s">
        <v>35</v>
      </c>
      <c r="C696" s="22" t="s">
        <v>24</v>
      </c>
      <c r="D696" s="16">
        <v>25</v>
      </c>
      <c r="E696" s="16">
        <v>15</v>
      </c>
      <c r="F696" s="16">
        <v>20</v>
      </c>
      <c r="G696" s="7">
        <f>AVERAGE(D696:F696)</f>
        <v>20</v>
      </c>
    </row>
    <row r="698" spans="2:7" ht="12.75">
      <c r="B698" t="s">
        <v>33</v>
      </c>
      <c r="C698" s="23" t="s">
        <v>21</v>
      </c>
      <c r="D698" s="14">
        <v>7</v>
      </c>
      <c r="E698" s="14">
        <v>11</v>
      </c>
      <c r="F698" s="14">
        <v>6</v>
      </c>
      <c r="G698" s="7">
        <f>AVERAGE(D698:F698)</f>
        <v>8</v>
      </c>
    </row>
    <row r="699" spans="3:7" ht="12.75">
      <c r="C699" s="22" t="s">
        <v>14</v>
      </c>
      <c r="D699" s="16">
        <v>6</v>
      </c>
      <c r="E699" s="16">
        <v>9</v>
      </c>
      <c r="F699" s="16">
        <v>6</v>
      </c>
      <c r="G699" s="7">
        <f>AVERAGE(D699:F699)</f>
        <v>7</v>
      </c>
    </row>
    <row r="700" ht="12.75">
      <c r="G700" s="19"/>
    </row>
    <row r="701" spans="2:7" ht="12.75">
      <c r="B701" t="s">
        <v>34</v>
      </c>
      <c r="C701" s="23" t="s">
        <v>10</v>
      </c>
      <c r="D701" s="14">
        <v>20</v>
      </c>
      <c r="E701" s="14">
        <v>2</v>
      </c>
      <c r="F701" s="14">
        <v>12</v>
      </c>
      <c r="G701" s="7">
        <f>AVERAGE(D701:F701)</f>
        <v>11.333333333333334</v>
      </c>
    </row>
    <row r="702" spans="3:7" ht="12.75">
      <c r="C702" s="23" t="s">
        <v>38</v>
      </c>
      <c r="D702" s="14"/>
      <c r="E702" s="14"/>
      <c r="F702" s="14"/>
      <c r="G702" s="7"/>
    </row>
    <row r="703" spans="3:7" ht="12.75">
      <c r="C703" s="23" t="s">
        <v>39</v>
      </c>
      <c r="D703" s="14"/>
      <c r="E703" s="14"/>
      <c r="F703" s="14"/>
      <c r="G703" s="7"/>
    </row>
    <row r="704" spans="3:7" ht="12.75">
      <c r="C704" s="23" t="s">
        <v>37</v>
      </c>
      <c r="D704" s="57">
        <v>70</v>
      </c>
      <c r="E704" s="14">
        <v>1</v>
      </c>
      <c r="F704" s="14">
        <v>21</v>
      </c>
      <c r="G704" s="7">
        <f aca="true" t="shared" si="28" ref="G704:G709">AVERAGE(D704:F704)</f>
        <v>30.666666666666668</v>
      </c>
    </row>
    <row r="705" spans="3:7" ht="12.75">
      <c r="C705" s="23" t="s">
        <v>20</v>
      </c>
      <c r="D705" s="14">
        <v>3</v>
      </c>
      <c r="E705" s="14">
        <v>1</v>
      </c>
      <c r="F705" s="14">
        <v>0</v>
      </c>
      <c r="G705" s="7">
        <f t="shared" si="28"/>
        <v>1.3333333333333333</v>
      </c>
    </row>
    <row r="706" spans="3:7" ht="12.75">
      <c r="C706" s="23" t="s">
        <v>16</v>
      </c>
      <c r="D706" s="14">
        <v>0</v>
      </c>
      <c r="E706" s="14">
        <v>0</v>
      </c>
      <c r="F706" s="14">
        <v>0</v>
      </c>
      <c r="G706" s="7">
        <f t="shared" si="28"/>
        <v>0</v>
      </c>
    </row>
    <row r="707" spans="3:7" ht="12.75">
      <c r="C707" s="22" t="s">
        <v>12</v>
      </c>
      <c r="D707" s="16">
        <v>0</v>
      </c>
      <c r="E707" s="16">
        <v>16</v>
      </c>
      <c r="F707" s="16">
        <v>27</v>
      </c>
      <c r="G707" s="7">
        <f t="shared" si="28"/>
        <v>14.333333333333334</v>
      </c>
    </row>
    <row r="708" spans="3:7" ht="12.75">
      <c r="C708" s="22" t="s">
        <v>13</v>
      </c>
      <c r="D708" s="16">
        <v>0</v>
      </c>
      <c r="E708" s="16">
        <v>0</v>
      </c>
      <c r="F708" s="16">
        <v>0</v>
      </c>
      <c r="G708" s="7">
        <f t="shared" si="28"/>
        <v>0</v>
      </c>
    </row>
    <row r="709" spans="3:7" ht="12.75">
      <c r="C709" s="22" t="s">
        <v>19</v>
      </c>
      <c r="D709" s="16">
        <v>4</v>
      </c>
      <c r="E709" s="16">
        <v>0</v>
      </c>
      <c r="F709" s="16">
        <v>4</v>
      </c>
      <c r="G709" s="7">
        <f t="shared" si="28"/>
        <v>2.6666666666666665</v>
      </c>
    </row>
    <row r="710" spans="3:7" ht="12.75">
      <c r="C710" s="22" t="s">
        <v>38</v>
      </c>
      <c r="D710" s="16"/>
      <c r="E710" s="16"/>
      <c r="F710" s="16"/>
      <c r="G710" s="7"/>
    </row>
    <row r="711" spans="3:7" ht="12.75">
      <c r="C711" s="22" t="s">
        <v>39</v>
      </c>
      <c r="D711" s="16"/>
      <c r="E711" s="16"/>
      <c r="F711" s="16"/>
      <c r="G711" s="7"/>
    </row>
    <row r="712" spans="3:7" ht="12.75">
      <c r="C712" s="22" t="s">
        <v>59</v>
      </c>
      <c r="D712" s="16">
        <v>11</v>
      </c>
      <c r="E712" s="16">
        <v>20</v>
      </c>
      <c r="F712" s="16">
        <v>11</v>
      </c>
      <c r="G712" s="7">
        <f aca="true" t="shared" si="29" ref="G712:G717">AVERAGE(D712:F712)</f>
        <v>14</v>
      </c>
    </row>
    <row r="713" spans="3:7" ht="12.75">
      <c r="C713" s="22" t="s">
        <v>6</v>
      </c>
      <c r="D713" s="16">
        <v>22</v>
      </c>
      <c r="E713" s="16">
        <v>7</v>
      </c>
      <c r="F713" s="16">
        <v>17</v>
      </c>
      <c r="G713" s="7">
        <f t="shared" si="29"/>
        <v>15.333333333333334</v>
      </c>
    </row>
    <row r="714" spans="3:7" ht="12.75">
      <c r="C714" s="22" t="s">
        <v>15</v>
      </c>
      <c r="D714" s="16">
        <v>1861</v>
      </c>
      <c r="E714" s="16">
        <v>0</v>
      </c>
      <c r="F714" s="16">
        <v>1801</v>
      </c>
      <c r="G714" s="7">
        <f t="shared" si="29"/>
        <v>1220.6666666666667</v>
      </c>
    </row>
    <row r="715" spans="3:7" ht="12.75">
      <c r="C715" s="22" t="s">
        <v>7</v>
      </c>
      <c r="D715" s="16">
        <v>648</v>
      </c>
      <c r="E715" s="16">
        <v>873</v>
      </c>
      <c r="F715" s="16">
        <v>1125</v>
      </c>
      <c r="G715" s="7">
        <f t="shared" si="29"/>
        <v>882</v>
      </c>
    </row>
    <row r="716" spans="3:7" ht="12.75">
      <c r="C716" s="22" t="s">
        <v>17</v>
      </c>
      <c r="D716" s="16">
        <v>0</v>
      </c>
      <c r="E716" s="16">
        <v>0</v>
      </c>
      <c r="F716" s="16">
        <v>4</v>
      </c>
      <c r="G716" s="7">
        <f t="shared" si="29"/>
        <v>1.3333333333333333</v>
      </c>
    </row>
    <row r="717" spans="1:7" ht="12.75">
      <c r="A717" t="s">
        <v>27</v>
      </c>
      <c r="C717" s="22" t="s">
        <v>18</v>
      </c>
      <c r="D717" s="6">
        <v>0</v>
      </c>
      <c r="E717" s="6">
        <v>0</v>
      </c>
      <c r="F717" s="6">
        <v>0</v>
      </c>
      <c r="G717" s="7">
        <f t="shared" si="29"/>
        <v>0</v>
      </c>
    </row>
    <row r="718" ht="12.75">
      <c r="G718" s="19"/>
    </row>
    <row r="722" spans="3:7" ht="12.75">
      <c r="C722" s="3"/>
      <c r="D722" s="4" t="s">
        <v>2</v>
      </c>
      <c r="E722" s="4"/>
      <c r="F722" s="5"/>
      <c r="G722" s="11"/>
    </row>
    <row r="723" spans="3:9" ht="12.75">
      <c r="C723" s="24">
        <v>41869</v>
      </c>
      <c r="D723" s="20">
        <v>1</v>
      </c>
      <c r="E723" s="20">
        <v>2</v>
      </c>
      <c r="F723" s="20">
        <v>3</v>
      </c>
      <c r="G723" s="21" t="s">
        <v>3</v>
      </c>
      <c r="I723" t="s">
        <v>69</v>
      </c>
    </row>
    <row r="724" spans="2:10" ht="12.75">
      <c r="B724" t="s">
        <v>30</v>
      </c>
      <c r="C724" s="23" t="s">
        <v>22</v>
      </c>
      <c r="D724" s="14">
        <v>23</v>
      </c>
      <c r="E724" s="14">
        <v>14</v>
      </c>
      <c r="F724" s="14">
        <v>5</v>
      </c>
      <c r="G724" s="7">
        <f>AVERAGE(D724:F724)</f>
        <v>14</v>
      </c>
      <c r="H724" s="64"/>
      <c r="I724" s="60" t="s">
        <v>70</v>
      </c>
      <c r="J724">
        <v>0</v>
      </c>
    </row>
    <row r="725" spans="3:10" ht="12.75">
      <c r="C725" s="23" t="s">
        <v>36</v>
      </c>
      <c r="D725" s="14">
        <v>0</v>
      </c>
      <c r="E725" s="14">
        <v>0</v>
      </c>
      <c r="F725" s="14">
        <v>0</v>
      </c>
      <c r="G725" s="7">
        <f>AVERAGE(D725:F725)</f>
        <v>0</v>
      </c>
      <c r="H725" s="64"/>
      <c r="I725" s="60" t="s">
        <v>71</v>
      </c>
      <c r="J725">
        <v>0</v>
      </c>
    </row>
    <row r="726" spans="3:10" ht="12.75">
      <c r="C726" s="22" t="s">
        <v>29</v>
      </c>
      <c r="D726" s="14">
        <v>0</v>
      </c>
      <c r="E726" s="18">
        <v>0</v>
      </c>
      <c r="F726" s="18">
        <v>0</v>
      </c>
      <c r="G726" s="7">
        <f>AVERAGE(D726:F726)</f>
        <v>0</v>
      </c>
      <c r="I726" t="s">
        <v>72</v>
      </c>
      <c r="J726">
        <v>0</v>
      </c>
    </row>
    <row r="728" spans="3:7" ht="12.75">
      <c r="C728" s="46" t="s">
        <v>38</v>
      </c>
      <c r="D728" s="25"/>
      <c r="E728" s="25"/>
      <c r="F728" s="25"/>
      <c r="G728" s="25"/>
    </row>
    <row r="729" spans="3:7" ht="12.75">
      <c r="C729" s="46" t="s">
        <v>48</v>
      </c>
      <c r="D729" s="25"/>
      <c r="E729" s="25"/>
      <c r="F729" s="25"/>
      <c r="G729" s="25"/>
    </row>
    <row r="730" spans="2:7" ht="12.75">
      <c r="B730" t="s">
        <v>31</v>
      </c>
      <c r="C730" s="23" t="s">
        <v>56</v>
      </c>
      <c r="D730" s="14" t="s">
        <v>66</v>
      </c>
      <c r="E730" s="14" t="s">
        <v>66</v>
      </c>
      <c r="F730" s="14" t="s">
        <v>66</v>
      </c>
      <c r="G730" s="7" t="e">
        <f>AVERAGE(D730:F730)</f>
        <v>#DIV/0!</v>
      </c>
    </row>
    <row r="732" spans="3:7" ht="12.75">
      <c r="C732" s="46" t="s">
        <v>38</v>
      </c>
      <c r="D732" s="25"/>
      <c r="E732" s="25"/>
      <c r="F732" s="25"/>
      <c r="G732" s="25"/>
    </row>
    <row r="733" spans="3:7" ht="12.75">
      <c r="C733" s="46" t="s">
        <v>41</v>
      </c>
      <c r="D733" s="25"/>
      <c r="E733" s="25"/>
      <c r="F733" s="25"/>
      <c r="G733" s="25"/>
    </row>
    <row r="734" spans="2:7" ht="12.75">
      <c r="B734" t="s">
        <v>32</v>
      </c>
      <c r="C734" s="22" t="s">
        <v>58</v>
      </c>
      <c r="D734" s="16">
        <v>5</v>
      </c>
      <c r="E734" s="16">
        <v>3</v>
      </c>
      <c r="F734" s="16">
        <v>5</v>
      </c>
      <c r="G734" s="7">
        <f>AVERAGE(D734:F734)</f>
        <v>4.333333333333333</v>
      </c>
    </row>
    <row r="736" spans="2:7" ht="12.75">
      <c r="B736" t="s">
        <v>35</v>
      </c>
      <c r="C736" s="22" t="s">
        <v>24</v>
      </c>
      <c r="D736" s="16">
        <v>25</v>
      </c>
      <c r="E736" s="16">
        <v>0</v>
      </c>
      <c r="F736" s="16">
        <v>30</v>
      </c>
      <c r="G736" s="7">
        <f>AVERAGE(D736:F736)</f>
        <v>18.333333333333332</v>
      </c>
    </row>
    <row r="738" spans="2:7" ht="12.75">
      <c r="B738" t="s">
        <v>33</v>
      </c>
      <c r="C738" s="23" t="s">
        <v>21</v>
      </c>
      <c r="D738" s="14">
        <v>0</v>
      </c>
      <c r="E738" s="14">
        <v>5</v>
      </c>
      <c r="F738" s="14">
        <v>4</v>
      </c>
      <c r="G738" s="7">
        <f>AVERAGE(D738:F738)</f>
        <v>3</v>
      </c>
    </row>
    <row r="739" spans="3:7" ht="12.75">
      <c r="C739" s="22" t="s">
        <v>14</v>
      </c>
      <c r="D739" s="16">
        <v>0</v>
      </c>
      <c r="E739" s="16">
        <v>10</v>
      </c>
      <c r="F739" s="16">
        <v>7</v>
      </c>
      <c r="G739" s="7">
        <f>AVERAGE(D739:F739)</f>
        <v>5.666666666666667</v>
      </c>
    </row>
    <row r="741" spans="2:7" ht="12.75">
      <c r="B741" t="s">
        <v>34</v>
      </c>
      <c r="C741" s="23" t="s">
        <v>10</v>
      </c>
      <c r="D741" s="14">
        <v>17</v>
      </c>
      <c r="E741" s="14">
        <v>5</v>
      </c>
      <c r="F741" s="14">
        <v>11</v>
      </c>
      <c r="G741" s="7">
        <f>AVERAGE(D741:F741)</f>
        <v>11</v>
      </c>
    </row>
    <row r="742" spans="3:7" ht="12.75">
      <c r="C742" s="23" t="s">
        <v>38</v>
      </c>
      <c r="D742" s="14"/>
      <c r="E742" s="14"/>
      <c r="F742" s="14"/>
      <c r="G742" s="7"/>
    </row>
    <row r="743" spans="3:7" ht="12.75">
      <c r="C743" s="23" t="s">
        <v>39</v>
      </c>
      <c r="D743" s="14"/>
      <c r="E743" s="14"/>
      <c r="F743" s="14"/>
      <c r="G743" s="7"/>
    </row>
    <row r="744" spans="3:7" ht="12.75">
      <c r="C744" s="23" t="s">
        <v>37</v>
      </c>
      <c r="D744" s="14">
        <v>68</v>
      </c>
      <c r="E744" s="14">
        <v>0</v>
      </c>
      <c r="F744" s="14">
        <v>8</v>
      </c>
      <c r="G744" s="7">
        <f aca="true" t="shared" si="30" ref="G744:G749">AVERAGE(D744:F744)</f>
        <v>25.333333333333332</v>
      </c>
    </row>
    <row r="745" spans="3:7" ht="12.75">
      <c r="C745" s="23" t="s">
        <v>20</v>
      </c>
      <c r="D745" s="14">
        <v>0</v>
      </c>
      <c r="E745" s="14">
        <v>0</v>
      </c>
      <c r="F745" s="14">
        <v>0</v>
      </c>
      <c r="G745" s="7">
        <f t="shared" si="30"/>
        <v>0</v>
      </c>
    </row>
    <row r="746" spans="3:7" ht="12.75">
      <c r="C746" s="23" t="s">
        <v>16</v>
      </c>
      <c r="D746" s="14">
        <v>3</v>
      </c>
      <c r="E746" s="14">
        <v>0</v>
      </c>
      <c r="F746" s="14">
        <v>0</v>
      </c>
      <c r="G746" s="7">
        <f t="shared" si="30"/>
        <v>1</v>
      </c>
    </row>
    <row r="747" spans="3:7" ht="12.75">
      <c r="C747" s="22" t="s">
        <v>12</v>
      </c>
      <c r="D747" s="16">
        <v>8</v>
      </c>
      <c r="E747" s="16">
        <v>20</v>
      </c>
      <c r="F747" s="16">
        <v>4</v>
      </c>
      <c r="G747" s="7">
        <f t="shared" si="30"/>
        <v>10.666666666666666</v>
      </c>
    </row>
    <row r="748" spans="3:7" ht="12.75">
      <c r="C748" s="22" t="s">
        <v>13</v>
      </c>
      <c r="D748" s="16">
        <v>0</v>
      </c>
      <c r="E748" s="16">
        <v>0</v>
      </c>
      <c r="F748" s="16">
        <v>0</v>
      </c>
      <c r="G748" s="7">
        <f t="shared" si="30"/>
        <v>0</v>
      </c>
    </row>
    <row r="749" spans="3:7" ht="12.75">
      <c r="C749" s="22" t="s">
        <v>19</v>
      </c>
      <c r="D749" s="16">
        <v>5</v>
      </c>
      <c r="E749" s="16">
        <v>0</v>
      </c>
      <c r="F749" s="16">
        <v>6</v>
      </c>
      <c r="G749" s="7">
        <f t="shared" si="30"/>
        <v>3.6666666666666665</v>
      </c>
    </row>
    <row r="750" spans="3:7" ht="12.75">
      <c r="C750" s="22" t="s">
        <v>49</v>
      </c>
      <c r="D750" s="16"/>
      <c r="E750" s="16"/>
      <c r="F750" s="16"/>
      <c r="G750" s="7"/>
    </row>
    <row r="751" spans="3:7" ht="12.75">
      <c r="C751" s="22" t="s">
        <v>39</v>
      </c>
      <c r="D751" s="16"/>
      <c r="E751" s="16"/>
      <c r="F751" s="16"/>
      <c r="G751" s="7"/>
    </row>
    <row r="752" spans="3:7" ht="12.75">
      <c r="C752" s="22" t="s">
        <v>59</v>
      </c>
      <c r="D752" s="16">
        <v>27</v>
      </c>
      <c r="E752" s="16">
        <v>20</v>
      </c>
      <c r="F752" s="16">
        <v>5</v>
      </c>
      <c r="G752" s="7">
        <f aca="true" t="shared" si="31" ref="G752:G757">AVERAGE(D752:F752)</f>
        <v>17.333333333333332</v>
      </c>
    </row>
    <row r="753" spans="3:7" ht="12.75">
      <c r="C753" s="22" t="s">
        <v>6</v>
      </c>
      <c r="D753" s="16">
        <v>32</v>
      </c>
      <c r="E753" s="16">
        <v>15</v>
      </c>
      <c r="F753" s="16">
        <v>10</v>
      </c>
      <c r="G753" s="7">
        <f t="shared" si="31"/>
        <v>19</v>
      </c>
    </row>
    <row r="754" spans="3:7" ht="12.75">
      <c r="C754" s="22" t="s">
        <v>15</v>
      </c>
      <c r="D754" s="16">
        <v>122</v>
      </c>
      <c r="E754" s="16">
        <v>30</v>
      </c>
      <c r="F754" s="16">
        <v>3026</v>
      </c>
      <c r="G754" s="7">
        <f t="shared" si="31"/>
        <v>1059.3333333333333</v>
      </c>
    </row>
    <row r="755" spans="3:7" ht="12.75">
      <c r="C755" s="22" t="s">
        <v>7</v>
      </c>
      <c r="D755" s="16">
        <v>720</v>
      </c>
      <c r="E755" s="16">
        <v>738</v>
      </c>
      <c r="F755" s="16">
        <v>603</v>
      </c>
      <c r="G755" s="7">
        <f t="shared" si="31"/>
        <v>687</v>
      </c>
    </row>
    <row r="756" spans="3:7" ht="12.75">
      <c r="C756" s="22" t="s">
        <v>17</v>
      </c>
      <c r="D756" s="16">
        <v>4</v>
      </c>
      <c r="E756" s="16">
        <v>6</v>
      </c>
      <c r="F756" s="16">
        <v>0</v>
      </c>
      <c r="G756" s="7">
        <f t="shared" si="31"/>
        <v>3.3333333333333335</v>
      </c>
    </row>
    <row r="757" spans="3:7" ht="12.75">
      <c r="C757" s="22" t="s">
        <v>18</v>
      </c>
      <c r="D757" s="16">
        <v>0</v>
      </c>
      <c r="E757" s="16">
        <v>0</v>
      </c>
      <c r="F757" s="16">
        <v>0</v>
      </c>
      <c r="G757" s="7">
        <f t="shared" si="31"/>
        <v>0</v>
      </c>
    </row>
    <row r="758" ht="12.75">
      <c r="G758" s="19"/>
    </row>
    <row r="759" ht="12.75">
      <c r="G759" s="19"/>
    </row>
    <row r="760" spans="3:7" ht="12.75">
      <c r="C760" s="3"/>
      <c r="D760" s="4" t="s">
        <v>2</v>
      </c>
      <c r="E760" s="4"/>
      <c r="F760" s="5"/>
      <c r="G760" s="11"/>
    </row>
    <row r="761" spans="3:10" ht="12.75">
      <c r="C761" s="24">
        <v>41876</v>
      </c>
      <c r="D761" s="20">
        <v>1</v>
      </c>
      <c r="E761" s="20">
        <v>2</v>
      </c>
      <c r="F761" s="20">
        <v>3</v>
      </c>
      <c r="G761" s="21" t="s">
        <v>3</v>
      </c>
      <c r="I761" t="s">
        <v>69</v>
      </c>
      <c r="J761" t="s">
        <v>25</v>
      </c>
    </row>
    <row r="762" spans="2:10" ht="12.75">
      <c r="B762" t="s">
        <v>30</v>
      </c>
      <c r="C762" s="23" t="s">
        <v>22</v>
      </c>
      <c r="D762" s="14">
        <v>20</v>
      </c>
      <c r="E762" s="14">
        <v>11</v>
      </c>
      <c r="F762" s="14">
        <v>20</v>
      </c>
      <c r="G762" s="7">
        <f>AVERAGE(D762:F762)</f>
        <v>17</v>
      </c>
      <c r="H762" s="64"/>
      <c r="I762" s="60" t="s">
        <v>70</v>
      </c>
      <c r="J762" t="s">
        <v>66</v>
      </c>
    </row>
    <row r="763" spans="3:10" ht="12.75">
      <c r="C763" s="23" t="s">
        <v>36</v>
      </c>
      <c r="D763" s="14" t="s">
        <v>66</v>
      </c>
      <c r="E763" s="14" t="s">
        <v>66</v>
      </c>
      <c r="F763" s="14" t="s">
        <v>66</v>
      </c>
      <c r="G763" s="7" t="e">
        <f>AVERAGE(D763:F763)</f>
        <v>#DIV/0!</v>
      </c>
      <c r="H763" s="64"/>
      <c r="I763" s="60" t="s">
        <v>71</v>
      </c>
      <c r="J763" t="s">
        <v>66</v>
      </c>
    </row>
    <row r="764" spans="3:10" ht="12.75">
      <c r="C764" s="22" t="s">
        <v>29</v>
      </c>
      <c r="D764" s="14" t="s">
        <v>66</v>
      </c>
      <c r="E764" s="18" t="s">
        <v>66</v>
      </c>
      <c r="F764" s="18" t="s">
        <v>66</v>
      </c>
      <c r="G764" s="7" t="e">
        <f>AVERAGE(D764:F764)</f>
        <v>#DIV/0!</v>
      </c>
      <c r="I764" s="58" t="s">
        <v>72</v>
      </c>
      <c r="J764" t="s">
        <v>66</v>
      </c>
    </row>
    <row r="766" spans="3:7" ht="12.75">
      <c r="C766" s="46" t="s">
        <v>38</v>
      </c>
      <c r="D766" s="25"/>
      <c r="E766" s="25"/>
      <c r="F766" s="25"/>
      <c r="G766" s="25"/>
    </row>
    <row r="767" spans="3:9" ht="12.75">
      <c r="C767" s="46" t="s">
        <v>48</v>
      </c>
      <c r="D767" s="25"/>
      <c r="E767" s="25"/>
      <c r="F767" s="25"/>
      <c r="G767" s="25"/>
      <c r="I767" t="s">
        <v>81</v>
      </c>
    </row>
    <row r="768" spans="2:7" ht="12.75">
      <c r="B768" t="s">
        <v>32</v>
      </c>
      <c r="C768" s="22" t="s">
        <v>58</v>
      </c>
      <c r="D768" s="16">
        <v>0</v>
      </c>
      <c r="E768" s="16">
        <v>5</v>
      </c>
      <c r="F768" s="16">
        <v>2</v>
      </c>
      <c r="G768" s="7">
        <f>AVERAGE(D768:F768)</f>
        <v>2.3333333333333335</v>
      </c>
    </row>
    <row r="769" spans="3:7" ht="12.75">
      <c r="C769" s="22" t="s">
        <v>23</v>
      </c>
      <c r="D769" s="15"/>
      <c r="E769" s="15"/>
      <c r="F769" s="15"/>
      <c r="G769" s="7" t="s">
        <v>65</v>
      </c>
    </row>
    <row r="771" spans="2:7" ht="12.75">
      <c r="B771" t="s">
        <v>35</v>
      </c>
      <c r="C771" s="22" t="s">
        <v>24</v>
      </c>
      <c r="D771" s="16">
        <v>20</v>
      </c>
      <c r="E771" s="16">
        <v>50</v>
      </c>
      <c r="F771" s="16">
        <v>60</v>
      </c>
      <c r="G771" s="7">
        <f>AVERAGE(D771:F771)</f>
        <v>43.333333333333336</v>
      </c>
    </row>
    <row r="773" spans="2:7" ht="12.75">
      <c r="B773" t="s">
        <v>33</v>
      </c>
      <c r="C773" s="23" t="s">
        <v>21</v>
      </c>
      <c r="D773" s="14">
        <v>3</v>
      </c>
      <c r="E773" s="14">
        <v>6</v>
      </c>
      <c r="F773" s="14">
        <v>13</v>
      </c>
      <c r="G773" s="7">
        <f>AVERAGE(D773:F773)</f>
        <v>7.333333333333333</v>
      </c>
    </row>
    <row r="774" spans="3:7" ht="12.75">
      <c r="C774" s="22" t="s">
        <v>14</v>
      </c>
      <c r="D774" s="16">
        <v>11</v>
      </c>
      <c r="E774" s="16">
        <v>7</v>
      </c>
      <c r="F774" s="16">
        <v>21</v>
      </c>
      <c r="G774" s="7">
        <f>AVERAGE(D774:F774)</f>
        <v>13</v>
      </c>
    </row>
    <row r="776" spans="2:7" ht="12.75">
      <c r="B776" t="s">
        <v>34</v>
      </c>
      <c r="C776" s="23" t="s">
        <v>10</v>
      </c>
      <c r="D776" s="14">
        <v>7</v>
      </c>
      <c r="E776" s="14">
        <v>3</v>
      </c>
      <c r="F776" s="14">
        <v>5</v>
      </c>
      <c r="G776" s="7">
        <f>AVERAGE(D776:F776)</f>
        <v>5</v>
      </c>
    </row>
    <row r="777" spans="3:7" ht="12.75">
      <c r="C777" s="23" t="s">
        <v>51</v>
      </c>
      <c r="D777" s="14"/>
      <c r="E777" s="14"/>
      <c r="F777" s="14"/>
      <c r="G777" s="7"/>
    </row>
    <row r="778" spans="3:7" ht="12.75">
      <c r="C778" s="23" t="s">
        <v>41</v>
      </c>
      <c r="D778" s="14"/>
      <c r="E778" s="14"/>
      <c r="F778" s="14"/>
      <c r="G778" s="7"/>
    </row>
    <row r="779" spans="3:7" ht="12.75">
      <c r="C779" s="23" t="s">
        <v>37</v>
      </c>
      <c r="D779" s="14">
        <v>88</v>
      </c>
      <c r="E779" s="14">
        <v>51</v>
      </c>
      <c r="F779" s="14">
        <v>5</v>
      </c>
      <c r="G779" s="7">
        <f aca="true" t="shared" si="32" ref="G779:G784">AVERAGE(D779:F779)</f>
        <v>48</v>
      </c>
    </row>
    <row r="780" spans="3:7" ht="12.75">
      <c r="C780" s="23" t="s">
        <v>20</v>
      </c>
      <c r="D780" s="14">
        <v>2</v>
      </c>
      <c r="E780" s="14">
        <v>0</v>
      </c>
      <c r="F780" s="14">
        <v>0</v>
      </c>
      <c r="G780" s="7">
        <f t="shared" si="32"/>
        <v>0.6666666666666666</v>
      </c>
    </row>
    <row r="781" spans="3:7" ht="12.75">
      <c r="C781" s="23" t="s">
        <v>16</v>
      </c>
      <c r="D781" s="14">
        <v>2</v>
      </c>
      <c r="E781" s="14">
        <v>0</v>
      </c>
      <c r="F781" s="14">
        <v>0</v>
      </c>
      <c r="G781" s="7">
        <f t="shared" si="32"/>
        <v>0.6666666666666666</v>
      </c>
    </row>
    <row r="782" spans="3:7" ht="12.75">
      <c r="C782" s="22" t="s">
        <v>12</v>
      </c>
      <c r="D782" s="16">
        <v>22</v>
      </c>
      <c r="E782" s="16">
        <v>8</v>
      </c>
      <c r="F782" s="16">
        <v>8</v>
      </c>
      <c r="G782" s="7">
        <f t="shared" si="32"/>
        <v>12.666666666666666</v>
      </c>
    </row>
    <row r="783" spans="3:7" ht="12.75">
      <c r="C783" s="22" t="s">
        <v>13</v>
      </c>
      <c r="D783" s="16" t="s">
        <v>66</v>
      </c>
      <c r="E783" s="16" t="s">
        <v>66</v>
      </c>
      <c r="F783" s="16" t="s">
        <v>66</v>
      </c>
      <c r="G783" s="7" t="e">
        <f t="shared" si="32"/>
        <v>#DIV/0!</v>
      </c>
    </row>
    <row r="784" spans="3:7" ht="12.75">
      <c r="C784" s="22" t="s">
        <v>19</v>
      </c>
      <c r="D784" s="16">
        <v>7</v>
      </c>
      <c r="E784" s="16">
        <v>0</v>
      </c>
      <c r="F784" s="16">
        <v>9</v>
      </c>
      <c r="G784" s="7">
        <f t="shared" si="32"/>
        <v>5.333333333333333</v>
      </c>
    </row>
    <row r="785" spans="3:7" ht="12.75">
      <c r="C785" s="22" t="s">
        <v>38</v>
      </c>
      <c r="D785" s="16"/>
      <c r="E785" s="16"/>
      <c r="F785" s="16"/>
      <c r="G785" s="7"/>
    </row>
    <row r="786" spans="3:7" ht="12.75">
      <c r="C786" s="22" t="s">
        <v>39</v>
      </c>
      <c r="D786" s="16"/>
      <c r="E786" s="16"/>
      <c r="F786" s="16"/>
      <c r="G786" s="7"/>
    </row>
    <row r="787" spans="3:7" ht="12.75">
      <c r="C787" s="22" t="s">
        <v>59</v>
      </c>
      <c r="D787" s="16">
        <v>20</v>
      </c>
      <c r="E787" s="16">
        <v>21</v>
      </c>
      <c r="F787" s="16">
        <v>25</v>
      </c>
      <c r="G787" s="7">
        <f aca="true" t="shared" si="33" ref="G787:G792">AVERAGE(D787:F787)</f>
        <v>22</v>
      </c>
    </row>
    <row r="788" spans="3:7" ht="12.75">
      <c r="C788" s="22" t="s">
        <v>6</v>
      </c>
      <c r="D788" s="16">
        <v>108</v>
      </c>
      <c r="E788" s="16">
        <v>68</v>
      </c>
      <c r="F788" s="16">
        <v>47</v>
      </c>
      <c r="G788" s="7">
        <f t="shared" si="33"/>
        <v>74.33333333333333</v>
      </c>
    </row>
    <row r="789" spans="3:7" ht="12.75">
      <c r="C789" s="22" t="s">
        <v>15</v>
      </c>
      <c r="D789" s="16">
        <v>1636</v>
      </c>
      <c r="E789" s="16">
        <v>51</v>
      </c>
      <c r="F789" s="16">
        <v>3742</v>
      </c>
      <c r="G789" s="7">
        <f t="shared" si="33"/>
        <v>1809.6666666666667</v>
      </c>
    </row>
    <row r="790" spans="3:7" ht="12.75">
      <c r="C790" s="22" t="s">
        <v>7</v>
      </c>
      <c r="D790" s="16">
        <v>1458</v>
      </c>
      <c r="E790" s="16">
        <v>1223</v>
      </c>
      <c r="F790" s="16">
        <v>1350</v>
      </c>
      <c r="G790" s="7">
        <f t="shared" si="33"/>
        <v>1343.6666666666667</v>
      </c>
    </row>
    <row r="791" spans="3:7" ht="12.75">
      <c r="C791" s="22" t="s">
        <v>17</v>
      </c>
      <c r="D791" s="16">
        <v>1</v>
      </c>
      <c r="E791" s="16">
        <v>1</v>
      </c>
      <c r="F791" s="16">
        <v>1</v>
      </c>
      <c r="G791" s="7">
        <f t="shared" si="33"/>
        <v>1</v>
      </c>
    </row>
    <row r="792" spans="3:7" ht="12.75">
      <c r="C792" s="22" t="s">
        <v>18</v>
      </c>
      <c r="D792" s="16">
        <v>5</v>
      </c>
      <c r="E792" s="16">
        <v>0</v>
      </c>
      <c r="F792" s="16">
        <v>1</v>
      </c>
      <c r="G792" s="7">
        <f t="shared" si="33"/>
        <v>2</v>
      </c>
    </row>
    <row r="793" ht="12.75">
      <c r="G793" s="19"/>
    </row>
    <row r="794" spans="3:7" ht="12.75">
      <c r="C794" s="3"/>
      <c r="D794" s="4" t="s">
        <v>2</v>
      </c>
      <c r="E794" s="4"/>
      <c r="F794" s="5"/>
      <c r="G794" s="11"/>
    </row>
    <row r="795" spans="3:7" ht="12.75">
      <c r="C795" s="24">
        <v>41883</v>
      </c>
      <c r="D795" s="20">
        <v>1</v>
      </c>
      <c r="E795" s="20">
        <v>2</v>
      </c>
      <c r="F795" s="20">
        <v>3</v>
      </c>
      <c r="G795" s="21" t="s">
        <v>3</v>
      </c>
    </row>
    <row r="796" spans="2:7" ht="12.75">
      <c r="B796" t="s">
        <v>30</v>
      </c>
      <c r="C796" s="23" t="s">
        <v>22</v>
      </c>
      <c r="D796" s="14">
        <v>8</v>
      </c>
      <c r="E796" s="14">
        <v>9</v>
      </c>
      <c r="F796" s="14">
        <v>7</v>
      </c>
      <c r="G796" s="7">
        <f>AVERAGE(D796:F796)</f>
        <v>8</v>
      </c>
    </row>
    <row r="798" spans="3:7" ht="12.75">
      <c r="C798" s="46" t="s">
        <v>38</v>
      </c>
      <c r="D798" s="25"/>
      <c r="E798" s="25"/>
      <c r="F798" s="25"/>
      <c r="G798" s="25"/>
    </row>
    <row r="799" spans="3:7" ht="12.75">
      <c r="C799" s="46" t="s">
        <v>41</v>
      </c>
      <c r="D799" s="25"/>
      <c r="E799" s="25"/>
      <c r="F799" s="25"/>
      <c r="G799" s="25"/>
    </row>
    <row r="800" spans="2:7" ht="12.75">
      <c r="B800" t="s">
        <v>32</v>
      </c>
      <c r="C800" s="22" t="s">
        <v>58</v>
      </c>
      <c r="D800" s="16">
        <v>2</v>
      </c>
      <c r="E800" s="16">
        <v>0</v>
      </c>
      <c r="F800" s="16">
        <v>9</v>
      </c>
      <c r="G800" s="7">
        <f>AVERAGE(D800:F800)</f>
        <v>3.6666666666666665</v>
      </c>
    </row>
    <row r="801" spans="3:7" ht="12.75">
      <c r="C801" s="22" t="s">
        <v>23</v>
      </c>
      <c r="D801" s="16"/>
      <c r="E801" s="16"/>
      <c r="F801" s="16"/>
      <c r="G801" s="7" t="s">
        <v>65</v>
      </c>
    </row>
    <row r="803" spans="2:7" ht="12.75">
      <c r="B803" t="s">
        <v>35</v>
      </c>
      <c r="C803" s="22" t="s">
        <v>24</v>
      </c>
      <c r="D803" s="16">
        <v>20</v>
      </c>
      <c r="E803" s="16">
        <v>45</v>
      </c>
      <c r="F803" s="16">
        <v>70</v>
      </c>
      <c r="G803" s="7">
        <f>AVERAGE(D803:F803)</f>
        <v>45</v>
      </c>
    </row>
    <row r="805" spans="2:7" ht="12.75">
      <c r="B805" t="s">
        <v>33</v>
      </c>
      <c r="C805" s="22" t="s">
        <v>14</v>
      </c>
      <c r="D805" s="16">
        <v>1</v>
      </c>
      <c r="E805" s="16">
        <v>0</v>
      </c>
      <c r="F805" s="16">
        <v>5</v>
      </c>
      <c r="G805" s="7">
        <f>AVERAGE(D805:F805)</f>
        <v>2</v>
      </c>
    </row>
    <row r="806" spans="3:7" ht="12.75">
      <c r="C806" s="23" t="s">
        <v>21</v>
      </c>
      <c r="D806" s="14">
        <v>2</v>
      </c>
      <c r="E806" s="14">
        <v>0</v>
      </c>
      <c r="F806" s="14">
        <v>1</v>
      </c>
      <c r="G806" s="7">
        <f>AVERAGE(D806:F806)</f>
        <v>1</v>
      </c>
    </row>
    <row r="807" ht="12.75">
      <c r="G807" s="19"/>
    </row>
    <row r="808" spans="2:7" ht="12.75">
      <c r="B808" t="s">
        <v>34</v>
      </c>
      <c r="C808" s="23" t="s">
        <v>10</v>
      </c>
      <c r="D808" s="14">
        <v>15</v>
      </c>
      <c r="E808" s="14">
        <v>2</v>
      </c>
      <c r="F808" s="14">
        <v>8</v>
      </c>
      <c r="G808" s="7">
        <f>AVERAGE(D808:F808)</f>
        <v>8.333333333333334</v>
      </c>
    </row>
    <row r="809" spans="3:7" ht="12.75">
      <c r="C809" s="23" t="s">
        <v>49</v>
      </c>
      <c r="D809" s="14"/>
      <c r="E809" s="14"/>
      <c r="F809" s="14"/>
      <c r="G809" s="7"/>
    </row>
    <row r="810" spans="3:7" ht="12.75">
      <c r="C810" s="23" t="s">
        <v>41</v>
      </c>
      <c r="D810" s="14"/>
      <c r="E810" s="14"/>
      <c r="F810" s="14"/>
      <c r="G810" s="7"/>
    </row>
    <row r="811" spans="3:7" ht="12.75">
      <c r="C811" s="23" t="s">
        <v>37</v>
      </c>
      <c r="D811" s="14">
        <v>105</v>
      </c>
      <c r="E811" s="14">
        <v>67</v>
      </c>
      <c r="F811" s="14">
        <v>115</v>
      </c>
      <c r="G811" s="7">
        <f aca="true" t="shared" si="34" ref="G811:G816">AVERAGE(D811:F811)</f>
        <v>95.66666666666667</v>
      </c>
    </row>
    <row r="812" spans="3:7" ht="12.75">
      <c r="C812" s="23" t="s">
        <v>20</v>
      </c>
      <c r="D812" s="14">
        <v>0</v>
      </c>
      <c r="E812" s="14">
        <v>0</v>
      </c>
      <c r="F812" s="14">
        <v>0</v>
      </c>
      <c r="G812" s="7">
        <f t="shared" si="34"/>
        <v>0</v>
      </c>
    </row>
    <row r="813" spans="3:7" ht="12.75">
      <c r="C813" s="23" t="s">
        <v>16</v>
      </c>
      <c r="D813" s="14">
        <v>0</v>
      </c>
      <c r="E813" s="14">
        <v>3</v>
      </c>
      <c r="F813" s="14">
        <v>0</v>
      </c>
      <c r="G813" s="7">
        <f t="shared" si="34"/>
        <v>1</v>
      </c>
    </row>
    <row r="814" spans="3:7" ht="12.75">
      <c r="C814" s="22" t="s">
        <v>12</v>
      </c>
      <c r="D814" s="16">
        <v>12</v>
      </c>
      <c r="E814" s="16">
        <v>21</v>
      </c>
      <c r="F814" s="16">
        <v>14</v>
      </c>
      <c r="G814" s="7">
        <f t="shared" si="34"/>
        <v>15.666666666666666</v>
      </c>
    </row>
    <row r="815" spans="3:7" ht="12.75">
      <c r="C815" s="22" t="s">
        <v>13</v>
      </c>
      <c r="D815" s="16" t="s">
        <v>66</v>
      </c>
      <c r="E815" s="16" t="s">
        <v>66</v>
      </c>
      <c r="F815" s="16" t="s">
        <v>66</v>
      </c>
      <c r="G815" s="7" t="e">
        <f t="shared" si="34"/>
        <v>#DIV/0!</v>
      </c>
    </row>
    <row r="816" spans="3:7" ht="12.75">
      <c r="C816" s="22" t="s">
        <v>19</v>
      </c>
      <c r="D816" s="16">
        <v>12</v>
      </c>
      <c r="E816" s="16">
        <v>0</v>
      </c>
      <c r="F816" s="16">
        <v>9</v>
      </c>
      <c r="G816" s="7">
        <f t="shared" si="34"/>
        <v>7</v>
      </c>
    </row>
    <row r="817" spans="3:7" ht="12.75">
      <c r="C817" s="22" t="s">
        <v>38</v>
      </c>
      <c r="D817" s="16"/>
      <c r="E817" s="16"/>
      <c r="F817" s="16"/>
      <c r="G817" s="7"/>
    </row>
    <row r="818" spans="3:7" ht="12.75">
      <c r="C818" s="22" t="s">
        <v>41</v>
      </c>
      <c r="D818" s="16"/>
      <c r="E818" s="16"/>
      <c r="F818" s="16"/>
      <c r="G818" s="7"/>
    </row>
    <row r="819" spans="3:7" ht="12.75">
      <c r="C819" s="22" t="s">
        <v>59</v>
      </c>
      <c r="D819" s="16">
        <v>21</v>
      </c>
      <c r="E819" s="16">
        <v>43</v>
      </c>
      <c r="F819" s="16">
        <v>38</v>
      </c>
      <c r="G819" s="7">
        <f aca="true" t="shared" si="35" ref="G819:G824">AVERAGE(D819:F819)</f>
        <v>34</v>
      </c>
    </row>
    <row r="820" spans="3:7" ht="12.75">
      <c r="C820" s="22" t="s">
        <v>6</v>
      </c>
      <c r="D820" s="16">
        <v>167</v>
      </c>
      <c r="E820" s="16">
        <v>77</v>
      </c>
      <c r="F820" s="16">
        <v>142</v>
      </c>
      <c r="G820" s="7">
        <f t="shared" si="35"/>
        <v>128.66666666666666</v>
      </c>
    </row>
    <row r="821" spans="3:7" ht="12.75">
      <c r="C821" s="22" t="s">
        <v>15</v>
      </c>
      <c r="D821" s="16">
        <v>336</v>
      </c>
      <c r="E821" s="16">
        <v>18</v>
      </c>
      <c r="F821" s="16">
        <v>3987</v>
      </c>
      <c r="G821" s="7">
        <f t="shared" si="35"/>
        <v>1447</v>
      </c>
    </row>
    <row r="822" spans="3:7" ht="12.75">
      <c r="C822" s="22" t="s">
        <v>7</v>
      </c>
      <c r="D822" s="16">
        <v>1053</v>
      </c>
      <c r="E822" s="16">
        <v>630</v>
      </c>
      <c r="F822" s="16">
        <v>918</v>
      </c>
      <c r="G822" s="7">
        <f t="shared" si="35"/>
        <v>867</v>
      </c>
    </row>
    <row r="823" spans="3:7" ht="12.75">
      <c r="C823" s="22" t="s">
        <v>17</v>
      </c>
      <c r="D823" s="16">
        <v>3</v>
      </c>
      <c r="E823" s="16">
        <v>6</v>
      </c>
      <c r="F823" s="16">
        <v>2</v>
      </c>
      <c r="G823" s="7">
        <f t="shared" si="35"/>
        <v>3.6666666666666665</v>
      </c>
    </row>
    <row r="824" spans="3:7" ht="12.75">
      <c r="C824" s="22" t="s">
        <v>18</v>
      </c>
      <c r="D824" s="16">
        <v>1</v>
      </c>
      <c r="E824" s="16">
        <v>0</v>
      </c>
      <c r="F824" s="16">
        <v>3</v>
      </c>
      <c r="G824" s="7">
        <f t="shared" si="35"/>
        <v>1.3333333333333333</v>
      </c>
    </row>
    <row r="825" spans="5:7" ht="12.75">
      <c r="E825" s="41"/>
      <c r="G825" s="19"/>
    </row>
    <row r="826" ht="12.75">
      <c r="G826" s="19"/>
    </row>
    <row r="827" ht="12.75">
      <c r="G827" s="19"/>
    </row>
    <row r="828" ht="12.75">
      <c r="G828" s="19"/>
    </row>
    <row r="829" ht="12.75">
      <c r="G829" s="19"/>
    </row>
    <row r="830" ht="12.75">
      <c r="G830" s="19"/>
    </row>
    <row r="831" ht="12.75">
      <c r="G831" s="19"/>
    </row>
    <row r="832" spans="3:7" ht="12.75">
      <c r="C832" s="3"/>
      <c r="D832" s="4" t="s">
        <v>2</v>
      </c>
      <c r="E832" s="4"/>
      <c r="F832" s="5"/>
      <c r="G832" s="11"/>
    </row>
    <row r="833" spans="3:7" ht="12.75">
      <c r="C833" s="24">
        <v>41890</v>
      </c>
      <c r="D833" s="20">
        <v>1</v>
      </c>
      <c r="E833" s="20">
        <v>2</v>
      </c>
      <c r="F833" s="20">
        <v>3</v>
      </c>
      <c r="G833" s="21" t="s">
        <v>3</v>
      </c>
    </row>
    <row r="834" spans="2:7" ht="12.75">
      <c r="B834" t="s">
        <v>30</v>
      </c>
      <c r="C834" s="23" t="s">
        <v>22</v>
      </c>
      <c r="D834" s="14">
        <v>6</v>
      </c>
      <c r="E834" s="14">
        <v>9</v>
      </c>
      <c r="F834" s="14">
        <v>7</v>
      </c>
      <c r="G834" s="7">
        <f>AVERAGE(D834:F834)</f>
        <v>7.333333333333333</v>
      </c>
    </row>
    <row r="836" spans="3:7" ht="12.75">
      <c r="C836" s="46" t="s">
        <v>38</v>
      </c>
      <c r="D836" s="25"/>
      <c r="E836" s="25"/>
      <c r="F836" s="25"/>
      <c r="G836" s="25"/>
    </row>
    <row r="837" spans="3:7" ht="12.75">
      <c r="C837" s="46" t="s">
        <v>41</v>
      </c>
      <c r="D837" s="25"/>
      <c r="E837" s="25"/>
      <c r="F837" s="25"/>
      <c r="G837" s="25"/>
    </row>
    <row r="838" spans="2:7" ht="12.75">
      <c r="B838" t="s">
        <v>32</v>
      </c>
      <c r="C838" s="22" t="s">
        <v>58</v>
      </c>
      <c r="D838" s="16">
        <v>1</v>
      </c>
      <c r="E838" s="16">
        <v>1</v>
      </c>
      <c r="F838" s="16">
        <v>1</v>
      </c>
      <c r="G838" s="7">
        <f>AVERAGE(D838:F838)</f>
        <v>1</v>
      </c>
    </row>
    <row r="840" spans="2:7" ht="12.75">
      <c r="B840" t="s">
        <v>35</v>
      </c>
      <c r="C840" s="22" t="s">
        <v>24</v>
      </c>
      <c r="D840" s="16">
        <v>18</v>
      </c>
      <c r="E840" s="16">
        <v>25</v>
      </c>
      <c r="F840" s="16">
        <v>43</v>
      </c>
      <c r="G840" s="7">
        <f>AVERAGE(D840:F840)</f>
        <v>28.666666666666668</v>
      </c>
    </row>
    <row r="842" spans="2:7" ht="12.75">
      <c r="B842" t="s">
        <v>33</v>
      </c>
      <c r="C842" s="22" t="s">
        <v>14</v>
      </c>
      <c r="D842" s="16">
        <v>2</v>
      </c>
      <c r="E842" s="16">
        <v>2</v>
      </c>
      <c r="F842" s="16">
        <v>1</v>
      </c>
      <c r="G842" s="7">
        <f>AVERAGE(D842:F842)</f>
        <v>1.6666666666666667</v>
      </c>
    </row>
    <row r="843" spans="3:7" ht="12.75">
      <c r="C843" s="23" t="s">
        <v>21</v>
      </c>
      <c r="D843" s="14">
        <v>0</v>
      </c>
      <c r="E843" s="14">
        <v>0</v>
      </c>
      <c r="F843" s="14">
        <v>0</v>
      </c>
      <c r="G843" s="7">
        <f>AVERAGE(D843:F843)</f>
        <v>0</v>
      </c>
    </row>
    <row r="845" spans="2:7" ht="12.75">
      <c r="B845" t="s">
        <v>34</v>
      </c>
      <c r="C845" s="23" t="s">
        <v>10</v>
      </c>
      <c r="D845" s="14">
        <v>2</v>
      </c>
      <c r="E845" s="14">
        <v>5</v>
      </c>
      <c r="F845" s="14">
        <v>4</v>
      </c>
      <c r="G845" s="7">
        <f>AVERAGE(D845:F845)</f>
        <v>3.6666666666666665</v>
      </c>
    </row>
    <row r="846" spans="3:7" ht="12.75">
      <c r="C846" s="23" t="s">
        <v>49</v>
      </c>
      <c r="D846" s="14"/>
      <c r="E846" s="14"/>
      <c r="F846" s="14"/>
      <c r="G846" s="7"/>
    </row>
    <row r="847" spans="3:7" ht="12.75">
      <c r="C847" s="23" t="s">
        <v>39</v>
      </c>
      <c r="D847" s="14"/>
      <c r="E847" s="14"/>
      <c r="F847" s="14"/>
      <c r="G847" s="7"/>
    </row>
    <row r="848" spans="3:7" ht="12.75">
      <c r="C848" s="23" t="s">
        <v>37</v>
      </c>
      <c r="D848" s="14">
        <v>74</v>
      </c>
      <c r="E848" s="14">
        <v>90</v>
      </c>
      <c r="F848" s="14">
        <v>38</v>
      </c>
      <c r="G848" s="7">
        <f>AVERAGE(D848:F848)</f>
        <v>67.33333333333333</v>
      </c>
    </row>
    <row r="849" spans="3:7" ht="12.75">
      <c r="C849" s="23" t="s">
        <v>20</v>
      </c>
      <c r="D849" s="14">
        <v>0</v>
      </c>
      <c r="E849" s="14">
        <v>1</v>
      </c>
      <c r="F849" s="14">
        <v>0</v>
      </c>
      <c r="G849" s="7">
        <f>AVERAGE(D849:F849)</f>
        <v>0.3333333333333333</v>
      </c>
    </row>
    <row r="850" spans="3:7" ht="12.75">
      <c r="C850" s="22" t="s">
        <v>16</v>
      </c>
      <c r="D850" s="16">
        <v>0</v>
      </c>
      <c r="E850" s="16">
        <v>0</v>
      </c>
      <c r="F850" s="16">
        <v>0</v>
      </c>
      <c r="G850" s="7">
        <f>AVERAGE(D850:F850)</f>
        <v>0</v>
      </c>
    </row>
    <row r="851" spans="3:7" ht="12.75">
      <c r="C851" s="22" t="s">
        <v>12</v>
      </c>
      <c r="D851" s="16">
        <v>7</v>
      </c>
      <c r="E851" s="16">
        <v>20</v>
      </c>
      <c r="F851" s="16">
        <v>17</v>
      </c>
      <c r="G851" s="7">
        <f>AVERAGE(D851:F851)</f>
        <v>14.666666666666666</v>
      </c>
    </row>
    <row r="852" spans="3:7" ht="12.75">
      <c r="C852" s="22" t="s">
        <v>19</v>
      </c>
      <c r="D852" s="16">
        <v>2</v>
      </c>
      <c r="E852" s="16">
        <v>0</v>
      </c>
      <c r="F852" s="16">
        <v>4</v>
      </c>
      <c r="G852" s="7">
        <f>AVERAGE(D852:F852)</f>
        <v>2</v>
      </c>
    </row>
    <row r="853" spans="3:7" ht="12.75">
      <c r="C853" s="22" t="s">
        <v>49</v>
      </c>
      <c r="D853" s="16"/>
      <c r="E853" s="16"/>
      <c r="F853" s="16"/>
      <c r="G853" s="7"/>
    </row>
    <row r="854" spans="3:7" ht="12.75">
      <c r="C854" s="22" t="s">
        <v>41</v>
      </c>
      <c r="D854" s="16"/>
      <c r="E854" s="16"/>
      <c r="F854" s="16"/>
      <c r="G854" s="7"/>
    </row>
    <row r="855" spans="3:7" ht="12.75">
      <c r="C855" s="22" t="s">
        <v>59</v>
      </c>
      <c r="D855" s="16">
        <v>61</v>
      </c>
      <c r="E855" s="16">
        <v>70</v>
      </c>
      <c r="F855" s="16">
        <v>30</v>
      </c>
      <c r="G855" s="7">
        <f aca="true" t="shared" si="36" ref="G855:G860">AVERAGE(D855:F855)</f>
        <v>53.666666666666664</v>
      </c>
    </row>
    <row r="856" spans="3:7" ht="12.75">
      <c r="C856" s="22" t="s">
        <v>6</v>
      </c>
      <c r="D856" s="16">
        <v>147</v>
      </c>
      <c r="E856" s="16">
        <v>42</v>
      </c>
      <c r="F856" s="16">
        <v>162</v>
      </c>
      <c r="G856" s="7">
        <f t="shared" si="36"/>
        <v>117</v>
      </c>
    </row>
    <row r="857" spans="3:7" ht="12.75">
      <c r="C857" s="22" t="s">
        <v>15</v>
      </c>
      <c r="D857" s="16">
        <v>34</v>
      </c>
      <c r="E857" s="16">
        <v>7</v>
      </c>
      <c r="F857" s="16">
        <v>690</v>
      </c>
      <c r="G857" s="7">
        <f t="shared" si="36"/>
        <v>243.66666666666666</v>
      </c>
    </row>
    <row r="858" spans="3:7" ht="12.75">
      <c r="C858" s="22" t="s">
        <v>7</v>
      </c>
      <c r="D858" s="16">
        <v>585</v>
      </c>
      <c r="E858" s="16">
        <v>702</v>
      </c>
      <c r="F858" s="16">
        <v>450</v>
      </c>
      <c r="G858" s="7">
        <f t="shared" si="36"/>
        <v>579</v>
      </c>
    </row>
    <row r="859" spans="3:7" ht="12.75">
      <c r="C859" s="22" t="s">
        <v>17</v>
      </c>
      <c r="D859" s="16">
        <v>3</v>
      </c>
      <c r="E859" s="16">
        <v>2</v>
      </c>
      <c r="F859" s="16">
        <v>1</v>
      </c>
      <c r="G859" s="7">
        <f t="shared" si="36"/>
        <v>2</v>
      </c>
    </row>
    <row r="860" spans="3:7" ht="12.75">
      <c r="C860" s="22" t="s">
        <v>18</v>
      </c>
      <c r="D860" s="16">
        <v>1</v>
      </c>
      <c r="E860" s="16">
        <v>0</v>
      </c>
      <c r="F860" s="16">
        <v>3</v>
      </c>
      <c r="G860" s="7">
        <f t="shared" si="36"/>
        <v>1.3333333333333333</v>
      </c>
    </row>
    <row r="864" ht="12.75">
      <c r="G864" s="19"/>
    </row>
    <row r="865" spans="3:7" ht="12.75">
      <c r="C865" s="3"/>
      <c r="D865" s="4" t="s">
        <v>2</v>
      </c>
      <c r="E865" s="4"/>
      <c r="F865" s="5"/>
      <c r="G865" s="11"/>
    </row>
    <row r="866" spans="3:7" ht="12.75">
      <c r="C866" s="24">
        <v>41897</v>
      </c>
      <c r="D866" s="20">
        <v>1</v>
      </c>
      <c r="E866" s="20">
        <v>2</v>
      </c>
      <c r="F866" s="20">
        <v>3</v>
      </c>
      <c r="G866" s="21" t="s">
        <v>3</v>
      </c>
    </row>
    <row r="867" spans="2:7" ht="12.75">
      <c r="B867" t="s">
        <v>30</v>
      </c>
      <c r="C867" s="23" t="s">
        <v>22</v>
      </c>
      <c r="D867" s="14">
        <v>14</v>
      </c>
      <c r="E867" s="14">
        <v>5</v>
      </c>
      <c r="F867" s="14">
        <v>5</v>
      </c>
      <c r="G867" s="7">
        <f>AVERAGE(D867:F867)</f>
        <v>8</v>
      </c>
    </row>
    <row r="869" spans="3:7" ht="12.75">
      <c r="C869" s="46" t="s">
        <v>38</v>
      </c>
      <c r="D869" s="47"/>
      <c r="E869" s="25"/>
      <c r="F869" s="25"/>
      <c r="G869" s="25"/>
    </row>
    <row r="870" spans="3:7" ht="12.75">
      <c r="C870" s="46" t="s">
        <v>41</v>
      </c>
      <c r="D870" s="25"/>
      <c r="E870" s="25"/>
      <c r="F870" s="25"/>
      <c r="G870" s="25"/>
    </row>
    <row r="871" spans="2:7" ht="12.75">
      <c r="B871" t="s">
        <v>32</v>
      </c>
      <c r="C871" s="22" t="s">
        <v>58</v>
      </c>
      <c r="D871" s="6">
        <v>0</v>
      </c>
      <c r="E871" s="6">
        <v>0</v>
      </c>
      <c r="F871" s="6">
        <v>0</v>
      </c>
      <c r="G871" s="7">
        <f>AVERAGE(D871:F871)</f>
        <v>0</v>
      </c>
    </row>
    <row r="872" ht="12.75">
      <c r="I872" s="2"/>
    </row>
    <row r="873" spans="2:7" ht="12.75">
      <c r="B873" t="s">
        <v>35</v>
      </c>
      <c r="C873" s="22" t="s">
        <v>24</v>
      </c>
      <c r="D873" s="16">
        <v>11</v>
      </c>
      <c r="E873" s="16">
        <v>10</v>
      </c>
      <c r="F873" s="16">
        <v>31</v>
      </c>
      <c r="G873" s="7">
        <f>AVERAGE(D873:F873)</f>
        <v>17.333333333333332</v>
      </c>
    </row>
    <row r="875" spans="2:7" ht="12.75">
      <c r="B875" t="s">
        <v>33</v>
      </c>
      <c r="C875" s="22" t="s">
        <v>14</v>
      </c>
      <c r="D875" s="6">
        <v>1</v>
      </c>
      <c r="E875" s="6">
        <v>0</v>
      </c>
      <c r="F875" s="6">
        <v>1</v>
      </c>
      <c r="G875" s="7">
        <f>AVERAGE(D875:F875)</f>
        <v>0.6666666666666666</v>
      </c>
    </row>
    <row r="876" spans="3:7" ht="12.75">
      <c r="C876" s="23" t="s">
        <v>21</v>
      </c>
      <c r="D876" s="14">
        <v>0</v>
      </c>
      <c r="E876" s="14">
        <v>0</v>
      </c>
      <c r="F876" s="14">
        <v>0</v>
      </c>
      <c r="G876" s="7"/>
    </row>
    <row r="878" spans="2:7" ht="12.75">
      <c r="B878" t="s">
        <v>34</v>
      </c>
      <c r="C878" s="23" t="s">
        <v>10</v>
      </c>
      <c r="D878" s="14">
        <v>0</v>
      </c>
      <c r="E878" s="14">
        <v>0</v>
      </c>
      <c r="F878" s="14">
        <v>0</v>
      </c>
      <c r="G878" s="7">
        <f>AVERAGE(D878:F878)</f>
        <v>0</v>
      </c>
    </row>
    <row r="879" spans="3:7" ht="12.75">
      <c r="C879" s="23" t="s">
        <v>38</v>
      </c>
      <c r="D879" s="14"/>
      <c r="E879" s="14"/>
      <c r="F879" s="14"/>
      <c r="G879" s="7"/>
    </row>
    <row r="880" spans="3:7" ht="12.75">
      <c r="C880" s="23" t="s">
        <v>46</v>
      </c>
      <c r="D880" s="14"/>
      <c r="E880" s="14"/>
      <c r="F880" s="14"/>
      <c r="G880" s="7"/>
    </row>
    <row r="881" spans="3:7" ht="12.75">
      <c r="C881" s="23" t="s">
        <v>37</v>
      </c>
      <c r="D881" s="14">
        <v>10</v>
      </c>
      <c r="E881" s="14">
        <v>16</v>
      </c>
      <c r="F881" s="14">
        <v>6</v>
      </c>
      <c r="G881" s="7">
        <f>AVERAGE(D881:F881)</f>
        <v>10.666666666666666</v>
      </c>
    </row>
    <row r="882" spans="3:7" ht="12.75">
      <c r="C882" s="23" t="s">
        <v>20</v>
      </c>
      <c r="D882" s="14" t="s">
        <v>66</v>
      </c>
      <c r="E882" s="14" t="s">
        <v>66</v>
      </c>
      <c r="F882" s="14" t="s">
        <v>66</v>
      </c>
      <c r="G882" s="7"/>
    </row>
    <row r="883" spans="3:9" ht="12.75">
      <c r="C883" s="23" t="s">
        <v>16</v>
      </c>
      <c r="D883" s="14" t="s">
        <v>66</v>
      </c>
      <c r="E883" s="14" t="s">
        <v>66</v>
      </c>
      <c r="F883" s="14" t="s">
        <v>66</v>
      </c>
      <c r="G883" s="7" t="e">
        <f>AVERAGE(D883:F883)</f>
        <v>#DIV/0!</v>
      </c>
      <c r="I883" s="69" t="s">
        <v>82</v>
      </c>
    </row>
    <row r="884" spans="3:7" ht="12.75">
      <c r="C884" s="22" t="s">
        <v>12</v>
      </c>
      <c r="D884" s="6">
        <v>3</v>
      </c>
      <c r="E884" s="6">
        <v>3</v>
      </c>
      <c r="F884" s="6">
        <v>1</v>
      </c>
      <c r="G884" s="7">
        <f>AVERAGE(D884:F884)</f>
        <v>2.3333333333333335</v>
      </c>
    </row>
    <row r="885" spans="3:7" ht="12.75">
      <c r="C885" s="22" t="s">
        <v>19</v>
      </c>
      <c r="D885" s="6">
        <v>0</v>
      </c>
      <c r="E885" s="6">
        <v>1</v>
      </c>
      <c r="F885" s="6">
        <v>1</v>
      </c>
      <c r="G885" s="7">
        <f>AVERAGE(D885:F885)</f>
        <v>0.6666666666666666</v>
      </c>
    </row>
    <row r="886" spans="3:7" ht="12.75">
      <c r="C886" s="22" t="s">
        <v>49</v>
      </c>
      <c r="D886" s="6"/>
      <c r="E886" s="6"/>
      <c r="F886" s="6"/>
      <c r="G886" s="7"/>
    </row>
    <row r="887" spans="3:7" ht="12.75">
      <c r="C887" s="22" t="s">
        <v>39</v>
      </c>
      <c r="D887" s="6"/>
      <c r="E887" s="6"/>
      <c r="F887" s="6"/>
      <c r="G887" s="7"/>
    </row>
    <row r="888" spans="3:7" ht="12.75">
      <c r="C888" s="22" t="s">
        <v>59</v>
      </c>
      <c r="D888" s="6">
        <v>5</v>
      </c>
      <c r="E888" s="6">
        <v>30</v>
      </c>
      <c r="F888" s="6">
        <v>13</v>
      </c>
      <c r="G888" s="7">
        <f aca="true" t="shared" si="37" ref="G888:G893">AVERAGE(D888:F888)</f>
        <v>16</v>
      </c>
    </row>
    <row r="889" spans="3:7" ht="12.75">
      <c r="C889" s="22" t="s">
        <v>6</v>
      </c>
      <c r="D889" s="6">
        <v>80</v>
      </c>
      <c r="E889" s="6">
        <v>13</v>
      </c>
      <c r="F889" s="6">
        <v>50</v>
      </c>
      <c r="G889" s="7">
        <f t="shared" si="37"/>
        <v>47.666666666666664</v>
      </c>
    </row>
    <row r="890" spans="3:7" ht="12.75">
      <c r="C890" s="22" t="s">
        <v>15</v>
      </c>
      <c r="D890" s="16">
        <v>3</v>
      </c>
      <c r="E890" s="16">
        <v>3</v>
      </c>
      <c r="F890" s="16">
        <v>4</v>
      </c>
      <c r="G890" s="7">
        <f t="shared" si="37"/>
        <v>3.3333333333333335</v>
      </c>
    </row>
    <row r="891" spans="3:7" ht="12.75">
      <c r="C891" s="22" t="s">
        <v>7</v>
      </c>
      <c r="D891" s="6">
        <v>320</v>
      </c>
      <c r="E891" s="6">
        <v>225</v>
      </c>
      <c r="F891" s="6">
        <v>54</v>
      </c>
      <c r="G891" s="7">
        <f t="shared" si="37"/>
        <v>199.66666666666666</v>
      </c>
    </row>
    <row r="892" spans="3:7" ht="12.75">
      <c r="C892" s="22" t="s">
        <v>17</v>
      </c>
      <c r="D892" s="6">
        <v>1</v>
      </c>
      <c r="E892" s="6">
        <v>0</v>
      </c>
      <c r="F892" s="6">
        <v>0</v>
      </c>
      <c r="G892" s="7">
        <f t="shared" si="37"/>
        <v>0.3333333333333333</v>
      </c>
    </row>
    <row r="893" spans="3:7" ht="12.75">
      <c r="C893" s="22" t="s">
        <v>18</v>
      </c>
      <c r="D893" s="6">
        <v>1</v>
      </c>
      <c r="E893" s="6">
        <v>0</v>
      </c>
      <c r="F893" s="6">
        <v>1</v>
      </c>
      <c r="G893" s="7">
        <f t="shared" si="37"/>
        <v>0.6666666666666666</v>
      </c>
    </row>
    <row r="894" ht="12.75">
      <c r="G894" s="19"/>
    </row>
    <row r="895" ht="12.75">
      <c r="G895" s="19"/>
    </row>
    <row r="896" ht="12.75">
      <c r="G896" s="19"/>
    </row>
    <row r="897" spans="3:7" ht="12.75">
      <c r="C897" s="3"/>
      <c r="D897" s="4" t="s">
        <v>2</v>
      </c>
      <c r="E897" s="4"/>
      <c r="F897" s="5"/>
      <c r="G897" s="11"/>
    </row>
    <row r="898" spans="3:7" ht="12.75">
      <c r="C898" s="24">
        <v>41904</v>
      </c>
      <c r="D898" s="20">
        <v>1</v>
      </c>
      <c r="E898" s="20">
        <v>2</v>
      </c>
      <c r="F898" s="20">
        <v>3</v>
      </c>
      <c r="G898" s="21" t="s">
        <v>3</v>
      </c>
    </row>
    <row r="899" spans="2:7" ht="12.75">
      <c r="B899" t="s">
        <v>30</v>
      </c>
      <c r="C899" s="23" t="s">
        <v>22</v>
      </c>
      <c r="D899" s="6">
        <v>9</v>
      </c>
      <c r="E899" s="6">
        <v>6</v>
      </c>
      <c r="F899" s="6">
        <v>6</v>
      </c>
      <c r="G899" s="7">
        <f>AVERAGE(D899:F899)</f>
        <v>7</v>
      </c>
    </row>
    <row r="901" spans="3:7" ht="12.75">
      <c r="C901" s="46" t="s">
        <v>38</v>
      </c>
      <c r="D901" s="25"/>
      <c r="E901" s="25"/>
      <c r="F901" s="25"/>
      <c r="G901" s="25"/>
    </row>
    <row r="902" spans="3:7" ht="12.75">
      <c r="C902" s="46" t="s">
        <v>41</v>
      </c>
      <c r="D902" s="25"/>
      <c r="E902" s="25"/>
      <c r="F902" s="25"/>
      <c r="G902" s="25"/>
    </row>
    <row r="903" spans="2:7" ht="12.75">
      <c r="B903" t="s">
        <v>32</v>
      </c>
      <c r="C903" s="22" t="s">
        <v>58</v>
      </c>
      <c r="D903" s="6">
        <v>0</v>
      </c>
      <c r="E903" s="6">
        <v>0</v>
      </c>
      <c r="F903" s="6">
        <v>0</v>
      </c>
      <c r="G903" s="7">
        <f>AVERAGE(D903:F903)</f>
        <v>0</v>
      </c>
    </row>
    <row r="905" spans="2:7" ht="12.75">
      <c r="B905" t="s">
        <v>35</v>
      </c>
      <c r="C905" s="22" t="s">
        <v>24</v>
      </c>
      <c r="D905" s="6" t="s">
        <v>66</v>
      </c>
      <c r="E905" s="6" t="s">
        <v>66</v>
      </c>
      <c r="F905" s="6" t="s">
        <v>66</v>
      </c>
      <c r="G905" s="7"/>
    </row>
    <row r="907" spans="2:7" ht="12.75">
      <c r="B907" t="s">
        <v>33</v>
      </c>
      <c r="C907" s="22" t="s">
        <v>14</v>
      </c>
      <c r="D907" s="6">
        <v>0</v>
      </c>
      <c r="E907" s="6">
        <v>0</v>
      </c>
      <c r="F907" s="6">
        <v>0</v>
      </c>
      <c r="G907" s="7"/>
    </row>
    <row r="908" spans="3:7" ht="12.75">
      <c r="C908" s="23" t="s">
        <v>21</v>
      </c>
      <c r="D908" s="6">
        <v>0</v>
      </c>
      <c r="E908" s="6">
        <v>0</v>
      </c>
      <c r="F908" s="6">
        <v>0</v>
      </c>
      <c r="G908" s="7"/>
    </row>
    <row r="910" spans="2:7" ht="12.75">
      <c r="B910" t="s">
        <v>34</v>
      </c>
      <c r="C910" s="23" t="s">
        <v>10</v>
      </c>
      <c r="D910" s="6">
        <v>0</v>
      </c>
      <c r="E910" s="6">
        <v>0</v>
      </c>
      <c r="F910" s="6">
        <v>0</v>
      </c>
      <c r="G910" s="7">
        <f>AVERAGE(D910:F910)</f>
        <v>0</v>
      </c>
    </row>
    <row r="911" spans="3:7" ht="12.75">
      <c r="C911" s="23" t="s">
        <v>49</v>
      </c>
      <c r="D911" s="6"/>
      <c r="E911" s="6"/>
      <c r="F911" s="6"/>
      <c r="G911" s="7"/>
    </row>
    <row r="912" spans="3:7" ht="12.75">
      <c r="C912" s="23" t="s">
        <v>39</v>
      </c>
      <c r="D912" s="6"/>
      <c r="E912" s="6"/>
      <c r="F912" s="6"/>
      <c r="G912" s="7"/>
    </row>
    <row r="913" spans="3:7" ht="12.75">
      <c r="C913" s="23" t="s">
        <v>37</v>
      </c>
      <c r="D913" s="6">
        <v>0</v>
      </c>
      <c r="E913" s="6">
        <v>6</v>
      </c>
      <c r="F913" s="6">
        <v>0</v>
      </c>
      <c r="G913" s="7">
        <f>AVERAGE(D913:F913)</f>
        <v>2</v>
      </c>
    </row>
    <row r="914" spans="3:7" ht="12.75">
      <c r="C914" s="23" t="s">
        <v>20</v>
      </c>
      <c r="D914" s="6" t="s">
        <v>66</v>
      </c>
      <c r="E914" s="6" t="s">
        <v>66</v>
      </c>
      <c r="F914" s="6" t="s">
        <v>66</v>
      </c>
      <c r="G914" s="7"/>
    </row>
    <row r="915" spans="3:7" ht="12.75">
      <c r="C915" s="23" t="s">
        <v>16</v>
      </c>
      <c r="D915" s="6" t="s">
        <v>66</v>
      </c>
      <c r="E915" s="6" t="s">
        <v>66</v>
      </c>
      <c r="F915" s="6" t="s">
        <v>66</v>
      </c>
      <c r="G915" s="7"/>
    </row>
    <row r="916" spans="3:7" ht="12.75">
      <c r="C916" s="22" t="s">
        <v>12</v>
      </c>
      <c r="D916" s="6">
        <v>0</v>
      </c>
      <c r="E916" s="6">
        <v>5</v>
      </c>
      <c r="F916" s="6">
        <v>3</v>
      </c>
      <c r="G916" s="7">
        <f>AVERAGE(D916:F916)</f>
        <v>2.6666666666666665</v>
      </c>
    </row>
    <row r="917" spans="3:7" ht="12.75">
      <c r="C917" s="22" t="s">
        <v>19</v>
      </c>
      <c r="D917" s="6">
        <v>0</v>
      </c>
      <c r="E917" s="6">
        <v>0</v>
      </c>
      <c r="F917" s="6">
        <v>0</v>
      </c>
      <c r="G917" s="7">
        <f>AVERAGE(D917:F917)</f>
        <v>0</v>
      </c>
    </row>
    <row r="918" spans="3:7" ht="12.75">
      <c r="C918" s="22" t="s">
        <v>51</v>
      </c>
      <c r="D918" s="6"/>
      <c r="E918" s="6"/>
      <c r="F918" s="6"/>
      <c r="G918" s="7"/>
    </row>
    <row r="919" spans="3:7" ht="12.75">
      <c r="C919" s="22" t="s">
        <v>41</v>
      </c>
      <c r="D919" s="6"/>
      <c r="E919" s="6"/>
      <c r="F919" s="6"/>
      <c r="G919" s="7"/>
    </row>
    <row r="920" spans="3:7" ht="12.75">
      <c r="C920" s="22" t="s">
        <v>59</v>
      </c>
      <c r="D920" s="6">
        <v>21</v>
      </c>
      <c r="E920" s="6">
        <v>78</v>
      </c>
      <c r="F920" s="6">
        <v>27</v>
      </c>
      <c r="G920" s="7">
        <f aca="true" t="shared" si="38" ref="G920:G925">AVERAGE(D920:F920)</f>
        <v>42</v>
      </c>
    </row>
    <row r="921" spans="3:7" ht="12.75">
      <c r="C921" s="22" t="s">
        <v>6</v>
      </c>
      <c r="D921" s="6">
        <v>6</v>
      </c>
      <c r="E921" s="6">
        <v>3</v>
      </c>
      <c r="F921" s="6">
        <v>11</v>
      </c>
      <c r="G921" s="7">
        <f t="shared" si="38"/>
        <v>6.666666666666667</v>
      </c>
    </row>
    <row r="922" spans="3:7" ht="12.75">
      <c r="C922" s="22" t="s">
        <v>15</v>
      </c>
      <c r="D922" s="6">
        <v>0</v>
      </c>
      <c r="E922" s="6">
        <v>0</v>
      </c>
      <c r="F922" s="6">
        <v>4</v>
      </c>
      <c r="G922" s="7">
        <f t="shared" si="38"/>
        <v>1.3333333333333333</v>
      </c>
    </row>
    <row r="923" spans="3:7" ht="12.75">
      <c r="C923" s="22" t="s">
        <v>7</v>
      </c>
      <c r="D923" s="6">
        <v>59</v>
      </c>
      <c r="E923" s="6">
        <v>70</v>
      </c>
      <c r="F923" s="6">
        <v>36</v>
      </c>
      <c r="G923" s="7">
        <f t="shared" si="38"/>
        <v>55</v>
      </c>
    </row>
    <row r="924" spans="3:7" ht="12.75">
      <c r="C924" s="22" t="s">
        <v>17</v>
      </c>
      <c r="D924" s="6">
        <v>0</v>
      </c>
      <c r="E924" s="6">
        <v>0</v>
      </c>
      <c r="F924" s="6">
        <v>0</v>
      </c>
      <c r="G924" s="7">
        <f t="shared" si="38"/>
        <v>0</v>
      </c>
    </row>
    <row r="925" spans="3:7" ht="12.75">
      <c r="C925" s="22" t="s">
        <v>18</v>
      </c>
      <c r="D925" s="6">
        <v>0</v>
      </c>
      <c r="E925" s="6">
        <v>0</v>
      </c>
      <c r="F925" s="6">
        <v>0</v>
      </c>
      <c r="G925" s="7">
        <f t="shared" si="38"/>
        <v>0</v>
      </c>
    </row>
    <row r="928" spans="3:7" ht="12.75">
      <c r="C928" s="3"/>
      <c r="D928" s="4" t="s">
        <v>2</v>
      </c>
      <c r="E928" s="4"/>
      <c r="F928" s="5"/>
      <c r="G928" s="11"/>
    </row>
    <row r="929" spans="3:7" ht="12.75">
      <c r="C929" s="24">
        <v>41911</v>
      </c>
      <c r="D929" s="20">
        <v>1</v>
      </c>
      <c r="E929" s="20">
        <v>2</v>
      </c>
      <c r="F929" s="20">
        <v>3</v>
      </c>
      <c r="G929" s="21" t="s">
        <v>3</v>
      </c>
    </row>
    <row r="930" spans="2:7" ht="12.75">
      <c r="B930" t="s">
        <v>30</v>
      </c>
      <c r="C930" s="23" t="s">
        <v>22</v>
      </c>
      <c r="D930" s="14">
        <v>5</v>
      </c>
      <c r="E930" s="14">
        <v>3</v>
      </c>
      <c r="F930" s="14">
        <v>9</v>
      </c>
      <c r="G930" s="7">
        <f>AVERAGE(D930:F930)</f>
        <v>5.666666666666667</v>
      </c>
    </row>
    <row r="932" spans="3:7" ht="12.75">
      <c r="C932" s="46" t="s">
        <v>38</v>
      </c>
      <c r="D932" s="25"/>
      <c r="E932" s="25"/>
      <c r="F932" s="25"/>
      <c r="G932" s="25"/>
    </row>
    <row r="933" spans="3:7" ht="12.75">
      <c r="C933" s="46" t="s">
        <v>41</v>
      </c>
      <c r="D933" s="25"/>
      <c r="E933" s="25"/>
      <c r="F933" s="25"/>
      <c r="G933" s="25"/>
    </row>
    <row r="934" spans="2:7" ht="12.75">
      <c r="B934" t="s">
        <v>32</v>
      </c>
      <c r="C934" s="22" t="s">
        <v>58</v>
      </c>
      <c r="D934" s="16" t="s">
        <v>66</v>
      </c>
      <c r="E934" s="16" t="s">
        <v>66</v>
      </c>
      <c r="F934" s="16" t="s">
        <v>66</v>
      </c>
      <c r="G934" s="7" t="s">
        <v>66</v>
      </c>
    </row>
    <row r="936" spans="2:7" ht="12.75">
      <c r="B936" t="s">
        <v>35</v>
      </c>
      <c r="C936" s="22" t="s">
        <v>24</v>
      </c>
      <c r="D936" s="16" t="s">
        <v>66</v>
      </c>
      <c r="E936" s="16" t="s">
        <v>66</v>
      </c>
      <c r="F936" s="16" t="s">
        <v>66</v>
      </c>
      <c r="G936" s="16" t="s">
        <v>66</v>
      </c>
    </row>
    <row r="938" spans="2:7" ht="12.75">
      <c r="B938" t="s">
        <v>33</v>
      </c>
      <c r="C938" s="23" t="s">
        <v>21</v>
      </c>
      <c r="D938" s="14" t="s">
        <v>66</v>
      </c>
      <c r="E938" s="14" t="s">
        <v>66</v>
      </c>
      <c r="F938" s="14" t="s">
        <v>66</v>
      </c>
      <c r="G938" s="14" t="s">
        <v>66</v>
      </c>
    </row>
    <row r="939" spans="3:7" ht="12.75">
      <c r="C939" s="22" t="s">
        <v>14</v>
      </c>
      <c r="D939" s="14" t="s">
        <v>66</v>
      </c>
      <c r="E939" s="14" t="s">
        <v>66</v>
      </c>
      <c r="F939" s="14" t="s">
        <v>66</v>
      </c>
      <c r="G939" s="14" t="s">
        <v>66</v>
      </c>
    </row>
    <row r="941" spans="2:7" ht="12.75">
      <c r="B941" t="s">
        <v>34</v>
      </c>
      <c r="C941" s="23" t="s">
        <v>10</v>
      </c>
      <c r="D941" s="14" t="s">
        <v>66</v>
      </c>
      <c r="E941" s="14" t="s">
        <v>66</v>
      </c>
      <c r="F941" s="14" t="s">
        <v>66</v>
      </c>
      <c r="G941" s="7" t="s">
        <v>66</v>
      </c>
    </row>
    <row r="942" spans="3:7" ht="12.75">
      <c r="C942" s="23" t="s">
        <v>38</v>
      </c>
      <c r="D942" s="14"/>
      <c r="E942" s="14"/>
      <c r="F942" s="14"/>
      <c r="G942" s="7"/>
    </row>
    <row r="943" spans="3:7" ht="12.75">
      <c r="C943" s="23" t="s">
        <v>39</v>
      </c>
      <c r="D943" s="14"/>
      <c r="E943" s="14"/>
      <c r="F943" s="14"/>
      <c r="G943" s="7"/>
    </row>
    <row r="944" spans="3:7" ht="12.75">
      <c r="C944" s="23" t="s">
        <v>37</v>
      </c>
      <c r="D944" s="14" t="s">
        <v>66</v>
      </c>
      <c r="E944" s="14" t="s">
        <v>66</v>
      </c>
      <c r="F944" s="14" t="s">
        <v>66</v>
      </c>
      <c r="G944" s="14" t="s">
        <v>66</v>
      </c>
    </row>
    <row r="945" spans="3:7" ht="12.75">
      <c r="C945" s="23" t="s">
        <v>20</v>
      </c>
      <c r="D945" s="14" t="s">
        <v>66</v>
      </c>
      <c r="E945" s="14" t="s">
        <v>66</v>
      </c>
      <c r="F945" s="14" t="s">
        <v>66</v>
      </c>
      <c r="G945" s="14" t="s">
        <v>66</v>
      </c>
    </row>
    <row r="946" spans="3:7" ht="12.75">
      <c r="C946" s="22" t="s">
        <v>12</v>
      </c>
      <c r="D946" s="16" t="s">
        <v>66</v>
      </c>
      <c r="E946" s="16" t="s">
        <v>66</v>
      </c>
      <c r="F946" s="16" t="s">
        <v>66</v>
      </c>
      <c r="G946" s="16" t="s">
        <v>66</v>
      </c>
    </row>
    <row r="947" spans="3:7" ht="12.75">
      <c r="C947" s="22" t="s">
        <v>19</v>
      </c>
      <c r="D947" s="16" t="s">
        <v>66</v>
      </c>
      <c r="E947" s="16" t="s">
        <v>66</v>
      </c>
      <c r="F947" s="16" t="s">
        <v>66</v>
      </c>
      <c r="G947" s="16" t="s">
        <v>66</v>
      </c>
    </row>
    <row r="948" spans="3:7" ht="12.75">
      <c r="C948" s="22" t="s">
        <v>38</v>
      </c>
      <c r="D948" s="16"/>
      <c r="E948" s="16"/>
      <c r="F948" s="16"/>
      <c r="G948" s="7"/>
    </row>
    <row r="949" spans="3:7" ht="12.75">
      <c r="C949" s="22" t="s">
        <v>39</v>
      </c>
      <c r="D949" s="16"/>
      <c r="E949" s="16"/>
      <c r="F949" s="16"/>
      <c r="G949" s="7"/>
    </row>
    <row r="950" spans="3:7" ht="12.75">
      <c r="C950" s="22" t="s">
        <v>59</v>
      </c>
      <c r="D950" s="16">
        <v>15</v>
      </c>
      <c r="E950" s="16">
        <v>21</v>
      </c>
      <c r="F950" s="16">
        <v>12</v>
      </c>
      <c r="G950" s="7">
        <f>AVERAGE(D950:F950)</f>
        <v>16</v>
      </c>
    </row>
    <row r="951" spans="3:7" ht="12.75">
      <c r="C951" s="22" t="s">
        <v>6</v>
      </c>
      <c r="D951" s="16">
        <v>2</v>
      </c>
      <c r="E951" s="16">
        <v>1</v>
      </c>
      <c r="F951" s="16">
        <v>7</v>
      </c>
      <c r="G951" s="7">
        <f>AVERAGE(D951:F951)</f>
        <v>3.3333333333333335</v>
      </c>
    </row>
    <row r="952" spans="3:7" ht="12.75">
      <c r="C952" s="22" t="s">
        <v>15</v>
      </c>
      <c r="D952" s="16" t="s">
        <v>66</v>
      </c>
      <c r="E952" s="16" t="s">
        <v>66</v>
      </c>
      <c r="F952" s="16" t="s">
        <v>66</v>
      </c>
      <c r="G952" s="7" t="s">
        <v>66</v>
      </c>
    </row>
    <row r="953" spans="3:7" ht="12.75">
      <c r="C953" s="22" t="s">
        <v>7</v>
      </c>
      <c r="D953" s="16">
        <v>61</v>
      </c>
      <c r="E953" s="16">
        <v>96</v>
      </c>
      <c r="F953" s="16">
        <v>27</v>
      </c>
      <c r="G953" s="7">
        <f>AVERAGE(D953:F953)</f>
        <v>61.333333333333336</v>
      </c>
    </row>
    <row r="954" spans="3:7" ht="12.75">
      <c r="C954" s="22" t="s">
        <v>17</v>
      </c>
      <c r="D954" s="16" t="s">
        <v>66</v>
      </c>
      <c r="E954" s="16" t="s">
        <v>66</v>
      </c>
      <c r="F954" s="16" t="s">
        <v>66</v>
      </c>
      <c r="G954" s="7" t="s">
        <v>66</v>
      </c>
    </row>
    <row r="955" spans="3:7" ht="12.75">
      <c r="C955" s="22" t="s">
        <v>18</v>
      </c>
      <c r="D955" s="16" t="s">
        <v>66</v>
      </c>
      <c r="E955" s="16" t="s">
        <v>66</v>
      </c>
      <c r="F955" s="16" t="s">
        <v>66</v>
      </c>
      <c r="G955" s="7" t="s">
        <v>66</v>
      </c>
    </row>
    <row r="964" spans="3:7" ht="12.75">
      <c r="C964" s="3"/>
      <c r="D964" s="4" t="s">
        <v>2</v>
      </c>
      <c r="E964" s="4"/>
      <c r="F964" s="5"/>
      <c r="G964" s="11"/>
    </row>
    <row r="965" spans="3:7" ht="12.75">
      <c r="C965" s="24">
        <v>41918</v>
      </c>
      <c r="D965" s="20">
        <v>1</v>
      </c>
      <c r="E965" s="20">
        <v>2</v>
      </c>
      <c r="F965" s="20">
        <v>3</v>
      </c>
      <c r="G965" s="21" t="s">
        <v>3</v>
      </c>
    </row>
    <row r="966" spans="3:9" ht="12.75">
      <c r="C966" s="42" t="s">
        <v>38</v>
      </c>
      <c r="D966" s="43"/>
      <c r="E966" s="43"/>
      <c r="F966" s="43"/>
      <c r="G966" s="44"/>
      <c r="I966" t="s">
        <v>83</v>
      </c>
    </row>
    <row r="967" spans="3:7" ht="12.75">
      <c r="C967" s="42" t="s">
        <v>39</v>
      </c>
      <c r="D967" s="43"/>
      <c r="E967" s="43"/>
      <c r="F967" s="43"/>
      <c r="G967" s="44"/>
    </row>
    <row r="968" spans="3:7" ht="12.75">
      <c r="C968" s="22" t="s">
        <v>59</v>
      </c>
      <c r="D968" s="6">
        <v>8</v>
      </c>
      <c r="E968" s="6">
        <v>9</v>
      </c>
      <c r="F968" s="6">
        <v>5</v>
      </c>
      <c r="G968" s="7">
        <f>AVERAGE(D968:F968)</f>
        <v>7.333333333333333</v>
      </c>
    </row>
    <row r="969" spans="3:7" ht="12.75">
      <c r="C969" s="22" t="s">
        <v>7</v>
      </c>
      <c r="D969" s="6">
        <v>30</v>
      </c>
      <c r="E969" s="6">
        <v>24</v>
      </c>
      <c r="F969" s="6">
        <v>15</v>
      </c>
      <c r="G969" s="7">
        <f>AVERAGE(D969:F969)</f>
        <v>23</v>
      </c>
    </row>
    <row r="970" ht="12.75">
      <c r="G970" s="19"/>
    </row>
    <row r="971" spans="3:7" ht="12.75">
      <c r="C971" s="3"/>
      <c r="D971" s="4" t="s">
        <v>2</v>
      </c>
      <c r="E971" s="4"/>
      <c r="F971" s="5"/>
      <c r="G971" s="11"/>
    </row>
    <row r="972" spans="3:7" ht="12.75">
      <c r="C972" s="24">
        <v>41925</v>
      </c>
      <c r="D972" s="20">
        <v>1</v>
      </c>
      <c r="E972" s="20">
        <v>2</v>
      </c>
      <c r="F972" s="20">
        <v>3</v>
      </c>
      <c r="G972" s="21" t="s">
        <v>3</v>
      </c>
    </row>
    <row r="973" spans="3:7" ht="12.75">
      <c r="C973" s="42" t="s">
        <v>38</v>
      </c>
      <c r="D973" s="43"/>
      <c r="E973" s="43"/>
      <c r="F973" s="43"/>
      <c r="G973" s="44"/>
    </row>
    <row r="974" spans="3:7" ht="12.75">
      <c r="C974" s="42" t="s">
        <v>39</v>
      </c>
      <c r="D974" s="43"/>
      <c r="E974" s="43"/>
      <c r="F974" s="43"/>
      <c r="G974" s="44"/>
    </row>
    <row r="975" spans="3:7" ht="12.75">
      <c r="C975" s="22" t="s">
        <v>59</v>
      </c>
      <c r="D975" s="16"/>
      <c r="E975" s="16"/>
      <c r="F975" s="16"/>
      <c r="G975" s="7" t="e">
        <f>AVERAGE(D975:F975)</f>
        <v>#DIV/0!</v>
      </c>
    </row>
    <row r="976" spans="3:7" ht="12.75">
      <c r="C976" s="22" t="s">
        <v>7</v>
      </c>
      <c r="D976" s="16"/>
      <c r="E976" s="16"/>
      <c r="F976" s="16"/>
      <c r="G976" s="7" t="e">
        <f>AVERAGE(D976:F976)</f>
        <v>#DIV/0!</v>
      </c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100" max="9" man="1"/>
    <brk id="137" max="9" man="1"/>
    <brk id="170" max="9" man="1"/>
    <brk id="205" max="9" man="1"/>
    <brk id="249" max="255" man="1"/>
    <brk id="293" max="9" man="1"/>
    <brk id="342" max="255" man="1"/>
    <brk id="383" max="9" man="1"/>
    <brk id="424" max="9" man="1"/>
    <brk id="469" max="9" man="1"/>
    <brk id="511" max="9" man="1"/>
    <brk id="553" max="9" man="1"/>
    <brk id="596" max="9" man="1"/>
    <brk id="639" max="9" man="1"/>
    <brk id="679" max="255" man="1"/>
    <brk id="719" max="9" man="1"/>
    <brk id="758" max="9" man="1"/>
    <brk id="793" max="9" man="1"/>
    <brk id="829" max="9" man="1"/>
    <brk id="863" max="9" man="1"/>
    <brk id="896" max="255" man="1"/>
    <brk id="92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0.140625" style="0" bestFit="1" customWidth="1"/>
    <col min="2" max="14" width="6.7109375" style="0" customWidth="1"/>
    <col min="15" max="15" width="10.28125" style="25" customWidth="1"/>
    <col min="16" max="24" width="6.7109375" style="0" customWidth="1"/>
    <col min="25" max="25" width="7.28125" style="0" customWidth="1"/>
    <col min="26" max="26" width="7.421875" style="0" customWidth="1"/>
  </cols>
  <sheetData>
    <row r="1" spans="1:26" ht="12.75">
      <c r="A1" s="51"/>
      <c r="B1" s="12" t="s">
        <v>22</v>
      </c>
      <c r="C1" s="12" t="s">
        <v>10</v>
      </c>
      <c r="D1" s="12" t="s">
        <v>25</v>
      </c>
      <c r="E1" s="12" t="s">
        <v>11</v>
      </c>
      <c r="F1" s="12" t="s">
        <v>29</v>
      </c>
      <c r="G1" s="12" t="s">
        <v>26</v>
      </c>
      <c r="H1" s="12" t="s">
        <v>28</v>
      </c>
      <c r="I1" s="12" t="s">
        <v>20</v>
      </c>
      <c r="J1" s="12" t="s">
        <v>16</v>
      </c>
      <c r="K1" s="12" t="s">
        <v>8</v>
      </c>
      <c r="L1" s="12" t="s">
        <v>4</v>
      </c>
      <c r="M1" s="12" t="s">
        <v>21</v>
      </c>
      <c r="N1" s="12" t="s">
        <v>12</v>
      </c>
      <c r="O1" s="51"/>
      <c r="P1" s="52" t="s">
        <v>13</v>
      </c>
      <c r="Q1" s="52" t="s">
        <v>14</v>
      </c>
      <c r="R1" s="52" t="s">
        <v>19</v>
      </c>
      <c r="S1" s="52" t="s">
        <v>9</v>
      </c>
      <c r="T1" s="52" t="s">
        <v>6</v>
      </c>
      <c r="U1" s="52" t="s">
        <v>15</v>
      </c>
      <c r="V1" s="52" t="s">
        <v>7</v>
      </c>
      <c r="W1" s="52" t="s">
        <v>17</v>
      </c>
      <c r="X1" s="52" t="s">
        <v>18</v>
      </c>
      <c r="Y1" s="52" t="s">
        <v>23</v>
      </c>
      <c r="Z1" s="52" t="s">
        <v>24</v>
      </c>
    </row>
    <row r="2" spans="1:26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3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>
      <c r="A3" s="24">
        <v>41722</v>
      </c>
      <c r="B3" s="12" t="s">
        <v>27</v>
      </c>
      <c r="C3" s="12"/>
      <c r="D3" s="12"/>
      <c r="E3" s="12"/>
      <c r="F3" s="12"/>
      <c r="G3" s="12"/>
      <c r="H3" s="12"/>
      <c r="I3" s="12"/>
      <c r="J3" s="12"/>
      <c r="K3" s="12"/>
      <c r="L3" s="52" t="e">
        <f>FieldCopy!G16</f>
        <v>#DIV/0!</v>
      </c>
      <c r="M3" s="12"/>
      <c r="N3" s="12"/>
      <c r="O3" s="24">
        <v>41722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>
      <c r="A4" s="24">
        <v>41729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 t="e">
        <f>FieldCopy!G17</f>
        <v>#DIV/0!</v>
      </c>
      <c r="M4" s="52"/>
      <c r="N4" s="52"/>
      <c r="O4" s="24">
        <v>41729</v>
      </c>
      <c r="P4" s="52"/>
      <c r="Q4" s="52"/>
      <c r="R4" s="52"/>
      <c r="S4" s="52"/>
      <c r="T4" s="52" t="e">
        <f>FieldCopy!G26</f>
        <v>#DIV/0!</v>
      </c>
      <c r="U4" s="52"/>
      <c r="V4" s="52" t="e">
        <f>FieldCopy!G27</f>
        <v>#DIV/0!</v>
      </c>
      <c r="W4" s="52"/>
      <c r="X4" s="52"/>
      <c r="Y4" s="52"/>
      <c r="Z4" s="52"/>
    </row>
    <row r="5" spans="1:26" ht="12.75">
      <c r="A5" s="24">
        <v>41736</v>
      </c>
      <c r="B5" s="52"/>
      <c r="C5" s="52"/>
      <c r="D5" s="52"/>
      <c r="E5" s="52"/>
      <c r="F5" s="52"/>
      <c r="G5" s="52"/>
      <c r="H5" s="52"/>
      <c r="I5" s="52"/>
      <c r="J5" s="52"/>
      <c r="K5" s="52" t="e">
        <v>#DIV/0!</v>
      </c>
      <c r="L5" s="52" t="e">
        <f>FieldCopy!G25</f>
        <v>#DIV/0!</v>
      </c>
      <c r="M5" s="52"/>
      <c r="N5" s="52"/>
      <c r="O5" s="24">
        <v>41736</v>
      </c>
      <c r="P5" s="52"/>
      <c r="Q5" s="52"/>
      <c r="R5" s="52"/>
      <c r="S5" s="52" t="e">
        <v>#DIV/0!</v>
      </c>
      <c r="T5" s="52" t="e">
        <v>#DIV/0!</v>
      </c>
      <c r="U5" s="52"/>
      <c r="V5" s="52" t="e">
        <v>#DIV/0!</v>
      </c>
      <c r="W5" s="52"/>
      <c r="X5" s="52"/>
      <c r="Y5" s="52"/>
      <c r="Z5" s="52"/>
    </row>
    <row r="6" spans="1:26" ht="12.75">
      <c r="A6" s="24">
        <v>41743</v>
      </c>
      <c r="B6" s="52"/>
      <c r="C6" s="52" t="e">
        <v>#DIV/0!</v>
      </c>
      <c r="D6" s="52"/>
      <c r="E6" s="52"/>
      <c r="F6" s="52"/>
      <c r="G6" s="52"/>
      <c r="H6" s="52"/>
      <c r="I6" s="52"/>
      <c r="J6" s="52"/>
      <c r="K6" s="52" t="e">
        <f>FieldCopy!G33</f>
        <v>#DIV/0!</v>
      </c>
      <c r="L6" s="52">
        <f>FieldCopy!G37</f>
        <v>10</v>
      </c>
      <c r="M6" s="52"/>
      <c r="N6" s="52"/>
      <c r="O6" s="24">
        <v>41743</v>
      </c>
      <c r="P6" s="52"/>
      <c r="Q6" s="52"/>
      <c r="R6" s="52"/>
      <c r="S6" s="52" t="e">
        <v>#DIV/0!</v>
      </c>
      <c r="T6" s="52" t="s">
        <v>5</v>
      </c>
      <c r="U6" s="52"/>
      <c r="V6" s="52" t="s">
        <v>5</v>
      </c>
      <c r="W6" s="52"/>
      <c r="X6" s="52"/>
      <c r="Y6" s="52"/>
      <c r="Z6" s="52"/>
    </row>
    <row r="7" spans="1:26" ht="12.75">
      <c r="A7" s="24">
        <v>41750</v>
      </c>
      <c r="B7" s="52"/>
      <c r="C7" s="52" t="s">
        <v>5</v>
      </c>
      <c r="D7" s="52"/>
      <c r="E7" s="52" t="e">
        <v>#DIV/0!</v>
      </c>
      <c r="F7" s="52"/>
      <c r="G7" s="52" t="e">
        <v>#DIV/0!</v>
      </c>
      <c r="H7" s="52" t="s">
        <v>5</v>
      </c>
      <c r="I7" s="52"/>
      <c r="J7" s="52"/>
      <c r="K7" s="52" t="s">
        <v>5</v>
      </c>
      <c r="L7" s="52">
        <f>FieldCopy!G56</f>
        <v>0</v>
      </c>
      <c r="M7" s="52"/>
      <c r="N7" s="52" t="s">
        <v>5</v>
      </c>
      <c r="O7" s="24">
        <v>41750</v>
      </c>
      <c r="P7" s="52" t="e">
        <v>#DIV/0!</v>
      </c>
      <c r="Q7" s="52" t="e">
        <v>#DIV/0!</v>
      </c>
      <c r="R7" s="52" t="s">
        <v>27</v>
      </c>
      <c r="S7" s="52" t="s">
        <v>5</v>
      </c>
      <c r="T7" s="52">
        <f>FieldCopy!G60</f>
        <v>11.666666666666666</v>
      </c>
      <c r="U7" s="52" t="e">
        <v>#DIV/0!</v>
      </c>
      <c r="V7" s="52">
        <f>FieldCopy!G62</f>
        <v>4.666666666666667</v>
      </c>
      <c r="W7" s="52"/>
      <c r="X7" s="52"/>
      <c r="Y7" s="52"/>
      <c r="Z7" s="52"/>
    </row>
    <row r="8" spans="1:26" ht="12.75">
      <c r="A8" s="24">
        <v>41757</v>
      </c>
      <c r="B8" s="52"/>
      <c r="C8" s="52" t="e">
        <v>#DIV/0!</v>
      </c>
      <c r="D8" s="52"/>
      <c r="E8" s="52" t="s">
        <v>5</v>
      </c>
      <c r="F8" s="52"/>
      <c r="G8" s="52" t="s">
        <v>5</v>
      </c>
      <c r="H8" s="52">
        <v>0</v>
      </c>
      <c r="I8" s="52" t="s">
        <v>65</v>
      </c>
      <c r="J8" s="52" t="s">
        <v>5</v>
      </c>
      <c r="K8" s="52">
        <f>FieldCopy!G77</f>
        <v>0</v>
      </c>
      <c r="L8" s="52">
        <f>FieldCopy!G86</f>
        <v>5.666666666666667</v>
      </c>
      <c r="M8" s="52"/>
      <c r="N8" s="52">
        <f>FieldCopy!G87</f>
        <v>0</v>
      </c>
      <c r="O8" s="24">
        <v>41757</v>
      </c>
      <c r="P8" s="52" t="s">
        <v>5</v>
      </c>
      <c r="Q8" s="52" t="s">
        <v>5</v>
      </c>
      <c r="R8" s="52"/>
      <c r="S8" s="52">
        <f>FieldCopy!G91</f>
        <v>0</v>
      </c>
      <c r="T8" s="7">
        <v>4.3</v>
      </c>
      <c r="U8" s="52" t="e">
        <f>FieldCopy!G93</f>
        <v>#DIV/0!</v>
      </c>
      <c r="V8" s="52">
        <f>FieldCopy!G94</f>
        <v>32</v>
      </c>
      <c r="W8" s="52" t="s">
        <v>5</v>
      </c>
      <c r="X8" s="52" t="s">
        <v>5</v>
      </c>
      <c r="Y8" s="52"/>
      <c r="Z8" s="52"/>
    </row>
    <row r="9" spans="1:26" ht="12.75">
      <c r="A9" s="24">
        <v>41764</v>
      </c>
      <c r="B9" s="52"/>
      <c r="C9" s="52">
        <f>FieldCopy!G119</f>
        <v>0</v>
      </c>
      <c r="D9" s="52"/>
      <c r="E9" s="52">
        <f>FieldCopy!G110</f>
        <v>0</v>
      </c>
      <c r="F9" s="52"/>
      <c r="G9" s="52">
        <f>FieldCopy!G111</f>
        <v>0</v>
      </c>
      <c r="H9" s="52">
        <v>0</v>
      </c>
      <c r="I9" s="52" t="s">
        <v>65</v>
      </c>
      <c r="J9" s="52">
        <f>FieldCopy!G123</f>
        <v>0</v>
      </c>
      <c r="K9" s="52">
        <f>FieldCopy!G115</f>
        <v>0</v>
      </c>
      <c r="L9" s="52">
        <f>FieldCopy!G124</f>
        <v>1</v>
      </c>
      <c r="M9" s="52"/>
      <c r="N9" s="52">
        <f>FieldCopy!G125</f>
        <v>0</v>
      </c>
      <c r="O9" s="24">
        <v>41764</v>
      </c>
      <c r="P9" s="52">
        <f>FieldCopy!G126</f>
        <v>0</v>
      </c>
      <c r="Q9" s="52">
        <f>FieldCopy!G117</f>
        <v>0</v>
      </c>
      <c r="R9" s="52"/>
      <c r="S9" s="52">
        <f>FieldCopy!G129</f>
        <v>0</v>
      </c>
      <c r="T9" s="52">
        <f>FieldCopy!G130</f>
        <v>7</v>
      </c>
      <c r="U9" s="52">
        <f>FieldCopy!G131</f>
        <v>0</v>
      </c>
      <c r="V9" s="52">
        <f>FieldCopy!G132</f>
        <v>317</v>
      </c>
      <c r="W9" s="52">
        <v>0</v>
      </c>
      <c r="X9" s="52">
        <v>0</v>
      </c>
      <c r="Y9" s="52"/>
      <c r="Z9" s="52"/>
    </row>
    <row r="10" spans="1:26" ht="12.75">
      <c r="A10" s="24">
        <v>41771</v>
      </c>
      <c r="B10" s="52"/>
      <c r="C10" s="52">
        <f>FieldCopy!G154</f>
        <v>1.6666666666666667</v>
      </c>
      <c r="D10" s="52"/>
      <c r="E10" s="52">
        <f>FieldCopy!G145</f>
        <v>1.6666666666666667</v>
      </c>
      <c r="F10" s="52"/>
      <c r="G10" s="52">
        <f>FieldCopy!G146</f>
        <v>5.333333333333333</v>
      </c>
      <c r="H10" s="52">
        <f>FieldCopy!G157</f>
        <v>0</v>
      </c>
      <c r="I10" s="52" t="s">
        <v>65</v>
      </c>
      <c r="J10" s="52">
        <f>FieldCopy!G124</f>
        <v>1</v>
      </c>
      <c r="K10" s="52">
        <f>FieldCopy!G150</f>
        <v>2</v>
      </c>
      <c r="L10" s="52">
        <f>FieldCopy!G159</f>
        <v>4.666666666666667</v>
      </c>
      <c r="M10" s="52"/>
      <c r="N10" s="52">
        <f>FieldCopy!G160</f>
        <v>0</v>
      </c>
      <c r="O10" s="24">
        <v>41771</v>
      </c>
      <c r="P10" s="52">
        <f>FieldCopy!G161</f>
        <v>0</v>
      </c>
      <c r="Q10" s="52">
        <f>FieldCopy!G152</f>
        <v>0</v>
      </c>
      <c r="R10" s="52"/>
      <c r="S10" s="52">
        <f>FieldCopy!G164</f>
        <v>62.333333333333336</v>
      </c>
      <c r="T10" s="52">
        <f>FieldCopy!G165</f>
        <v>61.666666666666664</v>
      </c>
      <c r="U10" s="52">
        <f>FieldCopy!G166</f>
        <v>0</v>
      </c>
      <c r="V10" s="52">
        <f>FieldCopy!G167</f>
        <v>1194</v>
      </c>
      <c r="W10" s="52">
        <v>0</v>
      </c>
      <c r="X10" s="52">
        <v>0</v>
      </c>
      <c r="Y10" s="52"/>
      <c r="Z10" s="52"/>
    </row>
    <row r="11" spans="1:26" ht="12.75">
      <c r="A11" s="24">
        <v>41778</v>
      </c>
      <c r="B11" s="52"/>
      <c r="C11" s="52">
        <f>FieldCopy!G186</f>
        <v>2.3333333333333335</v>
      </c>
      <c r="D11" s="52" t="s">
        <v>27</v>
      </c>
      <c r="E11" s="52">
        <f>FieldCopy!G177</f>
        <v>0</v>
      </c>
      <c r="F11" s="52"/>
      <c r="G11" s="52">
        <f>FieldCopy!G178</f>
        <v>1.6666666666666667</v>
      </c>
      <c r="H11" s="52">
        <f>FieldCopy!G189</f>
        <v>0</v>
      </c>
      <c r="I11" s="52" t="s">
        <v>65</v>
      </c>
      <c r="J11" s="52">
        <f>FieldCopy!G190</f>
        <v>0</v>
      </c>
      <c r="K11" s="52">
        <f>FieldCopy!G182</f>
        <v>2</v>
      </c>
      <c r="L11" s="52">
        <f>FieldCopy!G160</f>
        <v>0</v>
      </c>
      <c r="M11" s="52"/>
      <c r="N11" s="52">
        <f>FieldCopy!G192</f>
        <v>1.6666666666666667</v>
      </c>
      <c r="O11" s="24">
        <v>41778</v>
      </c>
      <c r="P11" s="52">
        <f>FieldCopy!G193</f>
        <v>0</v>
      </c>
      <c r="Q11" s="52">
        <f>FieldCopy!G184</f>
        <v>0</v>
      </c>
      <c r="R11" s="52" t="s">
        <v>5</v>
      </c>
      <c r="S11" s="52">
        <f>FieldCopy!G197</f>
        <v>42</v>
      </c>
      <c r="T11" s="52">
        <f>FieldCopy!G198</f>
        <v>40.333333333333336</v>
      </c>
      <c r="U11" s="52">
        <f>FieldCopy!G199</f>
        <v>0</v>
      </c>
      <c r="V11" s="52">
        <f>FieldCopy!G200</f>
        <v>1508</v>
      </c>
      <c r="W11" s="52">
        <f>FieldCopy!G201</f>
        <v>0</v>
      </c>
      <c r="X11" s="52">
        <f>FieldCopy!G202</f>
        <v>0</v>
      </c>
      <c r="Y11" s="52"/>
      <c r="Z11" s="52"/>
    </row>
    <row r="12" spans="1:26" ht="12.75">
      <c r="A12" s="24">
        <v>41785</v>
      </c>
      <c r="B12" s="52"/>
      <c r="C12" s="52">
        <f>FieldCopy!G223</f>
        <v>10</v>
      </c>
      <c r="D12" s="52"/>
      <c r="E12" s="52">
        <f>FieldCopy!G213</f>
        <v>0</v>
      </c>
      <c r="F12" s="52" t="s">
        <v>5</v>
      </c>
      <c r="G12" s="52">
        <f>FieldCopy!G214</f>
        <v>1</v>
      </c>
      <c r="H12" s="52">
        <f>FieldCopy!G226</f>
        <v>39.333333333333336</v>
      </c>
      <c r="I12" s="52" t="e">
        <f>FieldCopy!G227</f>
        <v>#DIV/0!</v>
      </c>
      <c r="J12" s="52">
        <f>FieldCopy!G228</f>
        <v>0</v>
      </c>
      <c r="K12" s="52">
        <f>FieldCopy!G218</f>
        <v>11.666666666666666</v>
      </c>
      <c r="L12" t="s">
        <v>66</v>
      </c>
      <c r="M12" s="52" t="s">
        <v>5</v>
      </c>
      <c r="N12" s="52">
        <f>FieldCopy!G229</f>
        <v>11.333333333333334</v>
      </c>
      <c r="O12" s="24">
        <v>41785</v>
      </c>
      <c r="P12" s="52">
        <f>FieldCopy!G230</f>
        <v>0</v>
      </c>
      <c r="Q12" s="52">
        <f>FieldCopy!G221</f>
        <v>0</v>
      </c>
      <c r="R12" s="52">
        <f>FieldCopy!G231</f>
        <v>0</v>
      </c>
      <c r="S12" s="52">
        <f>FieldCopy!G234</f>
        <v>103</v>
      </c>
      <c r="T12" s="52">
        <f>FieldCopy!G235</f>
        <v>29.666666666666668</v>
      </c>
      <c r="U12" s="52">
        <f>FieldCopy!G236</f>
        <v>87</v>
      </c>
      <c r="V12" s="52">
        <f>FieldCopy!G237</f>
        <v>570</v>
      </c>
      <c r="W12" s="52">
        <f>FieldCopy!G238</f>
        <v>0</v>
      </c>
      <c r="X12" s="52">
        <f>FieldCopy!G239</f>
        <v>0</v>
      </c>
      <c r="Y12" s="52"/>
      <c r="Z12" s="52"/>
    </row>
    <row r="13" spans="1:26" ht="12.75">
      <c r="A13" s="24">
        <v>41792</v>
      </c>
      <c r="B13" s="52" t="s">
        <v>5</v>
      </c>
      <c r="C13" s="52">
        <f>FieldCopy!G272</f>
        <v>19.333333333333332</v>
      </c>
      <c r="D13" s="52"/>
      <c r="E13" s="52">
        <f>FieldCopy!G262</f>
        <v>0.3333333333333333</v>
      </c>
      <c r="F13" s="52">
        <f>FieldCopy!G258</f>
        <v>0</v>
      </c>
      <c r="G13" s="52">
        <f>FieldCopy!G263</f>
        <v>0</v>
      </c>
      <c r="H13" s="52">
        <f>FieldCopy!G275</f>
        <v>52.333333333333336</v>
      </c>
      <c r="I13" s="52">
        <f>0+FieldCopy!G276</f>
        <v>0</v>
      </c>
      <c r="J13" s="52">
        <f>FieldCopy!G277</f>
        <v>0</v>
      </c>
      <c r="K13" s="52">
        <f>FieldCopy!G267</f>
        <v>16.666666666666668</v>
      </c>
      <c r="M13" s="52">
        <f>FieldCopy!G269</f>
        <v>42</v>
      </c>
      <c r="N13" s="52">
        <f>FieldCopy!G278</f>
        <v>23.666666666666668</v>
      </c>
      <c r="O13" s="24">
        <v>41792</v>
      </c>
      <c r="P13" s="52">
        <f>FieldCopy!G279</f>
        <v>0</v>
      </c>
      <c r="Q13" s="52">
        <f>FieldCopy!G270</f>
        <v>0.3333333333333333</v>
      </c>
      <c r="R13" s="52">
        <f>FieldCopy!G280</f>
        <v>4.666666666666667</v>
      </c>
      <c r="S13" s="52">
        <f>FieldCopy!G283</f>
        <v>41.666666666666664</v>
      </c>
      <c r="T13" s="52">
        <f>FieldCopy!G284</f>
        <v>11.333333333333334</v>
      </c>
      <c r="U13" s="52">
        <f>FieldCopy!G285</f>
        <v>125.66666666666667</v>
      </c>
      <c r="V13" s="52">
        <f>FieldCopy!G286</f>
        <v>112.33333333333333</v>
      </c>
      <c r="W13" s="52">
        <f>FieldCopy!G287</f>
        <v>2</v>
      </c>
      <c r="X13" s="52">
        <f>FieldCopy!G288</f>
        <v>0</v>
      </c>
      <c r="Y13" s="52"/>
      <c r="Z13" s="52"/>
    </row>
    <row r="14" spans="1:26" ht="12.75">
      <c r="A14" s="24">
        <v>41799</v>
      </c>
      <c r="B14" s="52">
        <f>FieldCopy!G298</f>
        <v>0</v>
      </c>
      <c r="C14" s="52">
        <f>FieldCopy!G316</f>
        <v>17.666666666666668</v>
      </c>
      <c r="D14" s="52"/>
      <c r="E14" s="52">
        <f>FieldCopy!G303</f>
        <v>0.3333333333333333</v>
      </c>
      <c r="F14" s="52">
        <f>FieldCopy!G299</f>
        <v>0</v>
      </c>
      <c r="G14" s="52">
        <f>FieldCopy!G304</f>
        <v>0.6666666666666666</v>
      </c>
      <c r="H14" s="52">
        <f>FieldCopy!G319</f>
        <v>53</v>
      </c>
      <c r="I14" s="52">
        <f>FieldCopy!G320</f>
        <v>1.6666666666666667</v>
      </c>
      <c r="J14" s="52">
        <f>FieldCopy!G321</f>
        <v>0.3333333333333333</v>
      </c>
      <c r="K14" s="52">
        <f>FieldCopy!G308</f>
        <v>24</v>
      </c>
      <c r="M14" s="52">
        <f>FieldCopy!G313</f>
        <v>26.333333333333332</v>
      </c>
      <c r="N14" s="52">
        <f>FieldCopy!G322</f>
        <v>26.666666666666668</v>
      </c>
      <c r="O14" s="24">
        <v>41799</v>
      </c>
      <c r="P14" s="52">
        <f>FieldCopy!G323</f>
        <v>0</v>
      </c>
      <c r="Q14" s="52">
        <f>FieldCopy!G314</f>
        <v>3.6666666666666665</v>
      </c>
      <c r="R14" s="52">
        <f>FieldCopy!G324</f>
        <v>3.3333333333333335</v>
      </c>
      <c r="S14" s="52">
        <f>FieldCopy!G327</f>
        <v>20</v>
      </c>
      <c r="T14" s="52">
        <f>FieldCopy!G328</f>
        <v>3</v>
      </c>
      <c r="U14" s="52">
        <f>FieldCopy!G329</f>
        <v>0.3333333333333333</v>
      </c>
      <c r="V14" s="52">
        <f>FieldCopy!G330</f>
        <v>38.333333333333336</v>
      </c>
      <c r="W14" s="52">
        <f>FieldCopy!G331</f>
        <v>6</v>
      </c>
      <c r="X14" s="52">
        <f>FieldCopy!G332</f>
        <v>1</v>
      </c>
      <c r="Y14" s="52"/>
      <c r="Z14" s="52" t="s">
        <v>5</v>
      </c>
    </row>
    <row r="15" spans="1:26" ht="12.75">
      <c r="A15" s="24">
        <v>41806</v>
      </c>
      <c r="B15" s="52">
        <f>FieldCopy!G347</f>
        <v>0</v>
      </c>
      <c r="C15" s="52">
        <f>FieldCopy!G366</f>
        <v>29</v>
      </c>
      <c r="D15" s="52" t="s">
        <v>5</v>
      </c>
      <c r="E15" s="52">
        <f>FieldCopy!G353</f>
        <v>0.3333333333333333</v>
      </c>
      <c r="F15" s="52">
        <f>FieldCopy!G349</f>
        <v>0</v>
      </c>
      <c r="G15" s="52">
        <f>FieldCopy!G354</f>
        <v>0</v>
      </c>
      <c r="H15" s="52">
        <f>FieldCopy!G369</f>
        <v>23.666666666666668</v>
      </c>
      <c r="I15" s="52">
        <f>FieldCopy!G370</f>
        <v>4.666666666666667</v>
      </c>
      <c r="J15" s="52">
        <f>FieldCopy!G371</f>
        <v>4</v>
      </c>
      <c r="K15" s="52">
        <f>FieldCopy!G358</f>
        <v>22</v>
      </c>
      <c r="L15" s="52"/>
      <c r="M15" s="52">
        <f>FieldCopy!G363</f>
        <v>14</v>
      </c>
      <c r="N15" s="52">
        <f>FieldCopy!G372</f>
        <v>18.666666666666668</v>
      </c>
      <c r="O15" s="24">
        <v>41806</v>
      </c>
      <c r="P15" s="52">
        <f>FieldCopy!G373</f>
        <v>0.3333333333333333</v>
      </c>
      <c r="Q15" s="52">
        <f>FieldCopy!G403</f>
        <v>14.333333333333334</v>
      </c>
      <c r="R15" s="52">
        <f>FieldCopy!G374</f>
        <v>26</v>
      </c>
      <c r="S15" s="52">
        <f>FieldCopy!G377</f>
        <v>4</v>
      </c>
      <c r="T15" s="52">
        <f>FieldCopy!G378</f>
        <v>0</v>
      </c>
      <c r="U15" s="52">
        <f>FieldCopy!G379</f>
        <v>0</v>
      </c>
      <c r="V15" s="52">
        <f>FieldCopy!G380</f>
        <v>31.666666666666668</v>
      </c>
      <c r="W15" s="52">
        <f>FieldCopy!G381</f>
        <v>11.333333333333334</v>
      </c>
      <c r="X15" s="52">
        <f>FieldCopy!G382</f>
        <v>3</v>
      </c>
      <c r="Y15" s="52" t="e">
        <f>FieldCopy!G359</f>
        <v>#DIV/0!</v>
      </c>
      <c r="Z15" s="52">
        <f>FieldCopy!G361</f>
        <v>0</v>
      </c>
    </row>
    <row r="16" spans="1:26" ht="12.75">
      <c r="A16" s="24">
        <v>41813</v>
      </c>
      <c r="B16" s="52">
        <f>FieldCopy!G387</f>
        <v>0</v>
      </c>
      <c r="C16" s="52">
        <f>FieldCopy!G406</f>
        <v>12.333333333333334</v>
      </c>
      <c r="D16" s="52">
        <v>0</v>
      </c>
      <c r="E16" s="52">
        <f>FieldCopy!G393</f>
        <v>1.6666666666666667</v>
      </c>
      <c r="F16" s="52">
        <f>FieldCopy!G389</f>
        <v>0</v>
      </c>
      <c r="G16" s="52">
        <f>FieldCopy!G394</f>
        <v>0</v>
      </c>
      <c r="H16" s="52">
        <f>FieldCopy!G409</f>
        <v>25.333333333333332</v>
      </c>
      <c r="I16" s="52">
        <f>FieldCopy!G410</f>
        <v>0</v>
      </c>
      <c r="J16" s="52">
        <f>FieldCopy!G411</f>
        <v>5</v>
      </c>
      <c r="K16" s="52">
        <f>FieldCopy!G398</f>
        <v>42</v>
      </c>
      <c r="L16" s="52"/>
      <c r="M16" s="52">
        <f>FieldCopy!G403</f>
        <v>14.333333333333334</v>
      </c>
      <c r="N16" s="52">
        <f>FieldCopy!G412</f>
        <v>19</v>
      </c>
      <c r="O16" s="24">
        <v>41813</v>
      </c>
      <c r="P16" s="52">
        <f>FieldCopy!G413</f>
        <v>2.3333333333333335</v>
      </c>
      <c r="Q16" s="52">
        <f>FieldCopy!G404</f>
        <v>17.666666666666668</v>
      </c>
      <c r="R16" s="52">
        <f>FieldCopy!G414</f>
        <v>37</v>
      </c>
      <c r="S16" s="52">
        <f>FieldCopy!G417</f>
        <v>14.666666666666666</v>
      </c>
      <c r="T16" s="52">
        <f>FieldCopy!G418</f>
        <v>4</v>
      </c>
      <c r="U16" s="52">
        <f>FieldCopy!G419</f>
        <v>0</v>
      </c>
      <c r="V16" s="52">
        <f>FieldCopy!G420</f>
        <v>578</v>
      </c>
      <c r="W16" s="52">
        <f>FieldCopy!G421</f>
        <v>42</v>
      </c>
      <c r="X16" s="52">
        <f>FieldCopy!G422</f>
        <v>6.333333333333333</v>
      </c>
      <c r="Y16" s="52" t="str">
        <f>FieldCopy!G399</f>
        <v>#DIV/0</v>
      </c>
      <c r="Z16" s="52">
        <f>FieldCopy!G401</f>
        <v>0</v>
      </c>
    </row>
    <row r="17" spans="1:26" ht="12.75">
      <c r="A17" s="24">
        <v>41820</v>
      </c>
      <c r="B17" s="52">
        <f>FieldCopy!G432</f>
        <v>0.3333333333333333</v>
      </c>
      <c r="C17" s="52">
        <f>FieldCopy!G451</f>
        <v>1.6666666666666667</v>
      </c>
      <c r="D17" s="52">
        <f>FieldCopy!G433</f>
        <v>0</v>
      </c>
      <c r="E17" s="52">
        <f>FieldCopy!G438</f>
        <v>0.6666666666666666</v>
      </c>
      <c r="F17" s="52">
        <f>FieldCopy!G434</f>
        <v>5.666666666666667</v>
      </c>
      <c r="G17" s="52">
        <f>FieldCopy!G439</f>
        <v>0</v>
      </c>
      <c r="H17" s="52">
        <f>FieldCopy!G454</f>
        <v>40.333333333333336</v>
      </c>
      <c r="I17" s="52">
        <f>FieldCopy!G455</f>
        <v>0</v>
      </c>
      <c r="J17" s="52">
        <f>FieldCopy!G456</f>
        <v>10.333333333333334</v>
      </c>
      <c r="K17" s="52">
        <f>FieldCopy!G443</f>
        <v>24</v>
      </c>
      <c r="L17" s="52"/>
      <c r="M17" s="52">
        <f>FieldCopy!G448</f>
        <v>0</v>
      </c>
      <c r="N17" s="52">
        <f>FieldCopy!G457</f>
        <v>9.333333333333334</v>
      </c>
      <c r="O17" s="24">
        <v>41820</v>
      </c>
      <c r="P17" s="52">
        <f>FieldCopy!G458</f>
        <v>0.3333333333333333</v>
      </c>
      <c r="Q17" s="52">
        <f>FieldCopy!G449</f>
        <v>16.333333333333332</v>
      </c>
      <c r="R17" s="52">
        <f>FieldCopy!G459</f>
        <v>13</v>
      </c>
      <c r="S17" s="52">
        <f>FieldCopy!G467</f>
        <v>2</v>
      </c>
      <c r="T17" s="52">
        <f>FieldCopy!G463</f>
        <v>55.333333333333336</v>
      </c>
      <c r="U17" s="52">
        <f>FieldCopy!G464</f>
        <v>0</v>
      </c>
      <c r="V17" s="52">
        <f>FieldCopy!G465</f>
        <v>621</v>
      </c>
      <c r="W17" s="52">
        <f>FieldCopy!G466</f>
        <v>37.666666666666664</v>
      </c>
      <c r="X17" s="52"/>
      <c r="Y17" s="52" t="str">
        <f>FieldCopy!G444</f>
        <v>#DIV/0</v>
      </c>
      <c r="Z17" s="52">
        <f>FieldCopy!G446</f>
        <v>10</v>
      </c>
    </row>
    <row r="18" spans="1:26" ht="12.75">
      <c r="A18" s="24">
        <v>41827</v>
      </c>
      <c r="B18" s="52">
        <f>FieldCopy!G474</f>
        <v>0</v>
      </c>
      <c r="C18" s="52">
        <f>FieldCopy!G493</f>
        <v>2</v>
      </c>
      <c r="D18" s="54">
        <f>FieldCopy!G475</f>
        <v>0</v>
      </c>
      <c r="E18" s="52">
        <f>FieldCopy!G480</f>
        <v>0</v>
      </c>
      <c r="F18" s="52">
        <f>FieldCopy!G476</f>
        <v>6.666666666666667</v>
      </c>
      <c r="G18" s="52">
        <f>FieldCopy!G481</f>
        <v>0</v>
      </c>
      <c r="H18" s="52">
        <f>FieldCopy!G496</f>
        <v>39.333333333333336</v>
      </c>
      <c r="I18" s="52">
        <f>FieldCopy!G497</f>
        <v>0.3333333333333333</v>
      </c>
      <c r="J18" s="52">
        <f>FieldCopy!G498</f>
        <v>4</v>
      </c>
      <c r="K18" s="52">
        <f>FieldCopy!G485</f>
        <v>12.333333333333334</v>
      </c>
      <c r="L18" s="52"/>
      <c r="M18" s="52">
        <f>FieldCopy!G490</f>
        <v>0</v>
      </c>
      <c r="N18" s="52">
        <f>FieldCopy!G499</f>
        <v>5</v>
      </c>
      <c r="O18" s="24">
        <v>41827</v>
      </c>
      <c r="P18" s="52">
        <f>FieldCopy!G500</f>
        <v>0</v>
      </c>
      <c r="Q18" s="52">
        <f>FieldCopy!G491</f>
        <v>6.333333333333333</v>
      </c>
      <c r="R18" s="52">
        <f>FieldCopy!G501</f>
        <v>10.666666666666666</v>
      </c>
      <c r="S18" s="52">
        <f>FieldCopy!G504</f>
        <v>61</v>
      </c>
      <c r="T18" s="52">
        <f>FieldCopy!G505</f>
        <v>60.333333333333336</v>
      </c>
      <c r="U18" s="52">
        <f>FieldCopy!G506</f>
        <v>0</v>
      </c>
      <c r="V18" s="52">
        <f>FieldCopy!G507</f>
        <v>900</v>
      </c>
      <c r="W18" s="52">
        <f>FieldCopy!G508</f>
        <v>11.666666666666666</v>
      </c>
      <c r="X18" s="52">
        <f>FieldCopy!G509</f>
        <v>3</v>
      </c>
      <c r="Y18" s="52" t="str">
        <f>FieldCopy!G486</f>
        <v>#DIV/0</v>
      </c>
      <c r="Z18" s="52">
        <f>FieldCopy!G488</f>
        <v>23.333333333333332</v>
      </c>
    </row>
    <row r="19" spans="1:26" ht="12.75">
      <c r="A19" s="24">
        <v>41834</v>
      </c>
      <c r="B19" s="52">
        <f>FieldCopy!G515</f>
        <v>1.6666666666666667</v>
      </c>
      <c r="C19" s="52">
        <f>FieldCopy!G534</f>
        <v>9</v>
      </c>
      <c r="D19" s="52">
        <f>FieldCopy!G516</f>
        <v>0</v>
      </c>
      <c r="E19" s="52">
        <f>FieldCopy!G521</f>
        <v>0</v>
      </c>
      <c r="F19" s="52">
        <f>FieldCopy!G517</f>
        <v>3.6666666666666665</v>
      </c>
      <c r="G19" s="52">
        <f>FieldCopy!G522</f>
        <v>0</v>
      </c>
      <c r="H19" s="52">
        <f>FieldCopy!G537</f>
        <v>27.666666666666668</v>
      </c>
      <c r="I19" s="52">
        <f>FieldCopy!G538</f>
        <v>0</v>
      </c>
      <c r="J19" s="52">
        <f>FieldCopy!G539</f>
        <v>0.3333333333333333</v>
      </c>
      <c r="K19" s="52">
        <f>FieldCopy!G526</f>
        <v>6.666666666666667</v>
      </c>
      <c r="L19" s="52"/>
      <c r="M19" s="52">
        <f>FieldCopy!G531</f>
        <v>0.3333333333333333</v>
      </c>
      <c r="N19" s="52">
        <f>FieldCopy!G540</f>
        <v>2</v>
      </c>
      <c r="O19" s="24">
        <v>41834</v>
      </c>
      <c r="P19" s="52">
        <f>FieldCopy!G541</f>
        <v>0</v>
      </c>
      <c r="Q19" s="52">
        <f>FieldCopy!G532</f>
        <v>4.333333333333333</v>
      </c>
      <c r="R19" s="52">
        <f>FieldCopy!G542</f>
        <v>4.333333333333333</v>
      </c>
      <c r="S19" s="52">
        <f>FieldCopy!G545</f>
        <v>44.333333333333336</v>
      </c>
      <c r="T19" s="52">
        <f>FieldCopy!G546</f>
        <v>67.33333333333333</v>
      </c>
      <c r="U19" s="52">
        <f>FieldCopy!G547</f>
        <v>0</v>
      </c>
      <c r="V19" s="52">
        <f>FieldCopy!G548</f>
        <v>795</v>
      </c>
      <c r="W19" s="52">
        <f>FieldCopy!G549</f>
        <v>2.6666666666666665</v>
      </c>
      <c r="X19" s="52">
        <f>FieldCopy!G550</f>
        <v>1.3333333333333333</v>
      </c>
      <c r="Y19" s="52" t="str">
        <f>FieldCopy!G527</f>
        <v>#DIV/0</v>
      </c>
      <c r="Z19" s="52">
        <f>FieldCopy!G529</f>
        <v>25</v>
      </c>
    </row>
    <row r="20" spans="1:26" ht="12.75">
      <c r="A20" s="24">
        <v>41841</v>
      </c>
      <c r="B20" s="52">
        <f>FieldCopy!G558</f>
        <v>1.3333333333333333</v>
      </c>
      <c r="C20" s="52">
        <f>FieldCopy!G577</f>
        <v>6.333333333333333</v>
      </c>
      <c r="D20" s="54">
        <f>FieldCopy!G559</f>
        <v>1</v>
      </c>
      <c r="E20" s="52">
        <f>FieldCopy!G564</f>
        <v>0</v>
      </c>
      <c r="F20" s="52">
        <f>FieldCopy!G560</f>
        <v>1.6666666666666667</v>
      </c>
      <c r="G20" s="52" t="e">
        <f>FieldCopy!G565</f>
        <v>#DIV/0!</v>
      </c>
      <c r="H20" s="52">
        <f>FieldCopy!G580</f>
        <v>13</v>
      </c>
      <c r="I20" s="52">
        <f>FieldCopy!G581</f>
        <v>0</v>
      </c>
      <c r="J20" s="52">
        <f>FieldCopy!G582</f>
        <v>1.6666666666666667</v>
      </c>
      <c r="K20" s="52">
        <f>FieldCopy!G569</f>
        <v>2.3333333333333335</v>
      </c>
      <c r="L20" s="52"/>
      <c r="M20" s="52">
        <f>FieldCopy!G574</f>
        <v>5.333333333333333</v>
      </c>
      <c r="N20" s="52">
        <f>FieldCopy!G583</f>
        <v>6.666666666666667</v>
      </c>
      <c r="O20" s="24">
        <v>41841</v>
      </c>
      <c r="P20" s="52">
        <f>FieldCopy!G584</f>
        <v>0</v>
      </c>
      <c r="Q20" s="52">
        <f>FieldCopy!G575</f>
        <v>6.333333333333333</v>
      </c>
      <c r="R20" s="52">
        <f>FieldCopy!G585</f>
        <v>0.6666666666666666</v>
      </c>
      <c r="S20" s="52">
        <f>FieldCopy!G588</f>
        <v>27.666666666666668</v>
      </c>
      <c r="T20" s="52">
        <f>FieldCopy!G589</f>
        <v>38.333333333333336</v>
      </c>
      <c r="U20" s="52">
        <f>FieldCopy!G590</f>
        <v>2</v>
      </c>
      <c r="V20" s="52">
        <f>FieldCopy!G591</f>
        <v>885</v>
      </c>
      <c r="W20" s="52">
        <f>FieldCopy!G592</f>
        <v>2.6666666666666665</v>
      </c>
      <c r="X20" s="52">
        <f>FieldCopy!G593</f>
        <v>1</v>
      </c>
      <c r="Y20" s="52" t="str">
        <f>FieldCopy!G570</f>
        <v>#DIV/0</v>
      </c>
      <c r="Z20" s="52">
        <f>FieldCopy!G572</f>
        <v>23.333333333333332</v>
      </c>
    </row>
    <row r="21" spans="1:26" ht="12.75">
      <c r="A21" s="24">
        <v>41848</v>
      </c>
      <c r="B21" s="52">
        <f>FieldCopy!G602</f>
        <v>16.666666666666668</v>
      </c>
      <c r="C21" s="52">
        <f>FieldCopy!G620</f>
        <v>16</v>
      </c>
      <c r="D21" s="52">
        <f>FieldCopy!G603</f>
        <v>0</v>
      </c>
      <c r="E21" s="52">
        <f>FieldCopy!G608</f>
        <v>0</v>
      </c>
      <c r="F21" s="52">
        <f>FieldCopy!G604</f>
        <v>0.3333333333333333</v>
      </c>
      <c r="G21">
        <v>0</v>
      </c>
      <c r="H21" s="52">
        <f>FieldCopy!G623</f>
        <v>32</v>
      </c>
      <c r="I21" s="52">
        <f>FieldCopy!G624</f>
        <v>0</v>
      </c>
      <c r="J21" s="52">
        <f>FieldCopy!G625</f>
        <v>1.3333333333333333</v>
      </c>
      <c r="K21" s="52">
        <f>FieldCopy!G612</f>
        <v>5.666666666666667</v>
      </c>
      <c r="L21" s="52"/>
      <c r="M21" s="52">
        <f>FieldCopy!G617</f>
        <v>5.666666666666667</v>
      </c>
      <c r="N21" s="52">
        <f>FieldCopy!G626</f>
        <v>12.666666666666666</v>
      </c>
      <c r="O21" s="24">
        <v>41848</v>
      </c>
      <c r="P21" s="52">
        <f>FieldCopy!G627</f>
        <v>0</v>
      </c>
      <c r="Q21" s="52">
        <f>FieldCopy!G618</f>
        <v>3.3333333333333335</v>
      </c>
      <c r="R21" s="52">
        <f>FieldCopy!G628</f>
        <v>0.3333333333333333</v>
      </c>
      <c r="S21" s="52">
        <f>FieldCopy!G631</f>
        <v>29.333333333333332</v>
      </c>
      <c r="T21" s="52">
        <f>FieldCopy!G632</f>
        <v>49.333333333333336</v>
      </c>
      <c r="U21" s="52">
        <f>FieldCopy!G633</f>
        <v>15</v>
      </c>
      <c r="V21" s="52">
        <f>FieldCopy!G634</f>
        <v>860</v>
      </c>
      <c r="W21" s="52">
        <f>FieldCopy!G635</f>
        <v>0</v>
      </c>
      <c r="X21" s="52">
        <f>FieldCopy!G636</f>
        <v>0</v>
      </c>
      <c r="Y21" s="52" t="str">
        <f>FieldCopy!G613</f>
        <v>#DIV/0</v>
      </c>
      <c r="Z21" s="52">
        <f>FieldCopy!G615</f>
        <v>33.333333333333336</v>
      </c>
    </row>
    <row r="22" spans="1:26" ht="12.75">
      <c r="A22" s="24">
        <v>41855</v>
      </c>
      <c r="B22" s="52">
        <f>FieldCopy!G644</f>
        <v>7</v>
      </c>
      <c r="C22" s="52">
        <f>FieldCopy!G662</f>
        <v>9.666666666666666</v>
      </c>
      <c r="D22" s="52">
        <f>FieldCopy!G645</f>
        <v>0</v>
      </c>
      <c r="E22" s="52">
        <f>FieldCopy!G650</f>
        <v>0</v>
      </c>
      <c r="F22" s="52">
        <f>FieldCopy!G646</f>
        <v>1.3333333333333333</v>
      </c>
      <c r="G22" t="s">
        <v>66</v>
      </c>
      <c r="H22" s="52">
        <f>FieldCopy!G665</f>
        <v>34</v>
      </c>
      <c r="I22" s="52">
        <f>FieldCopy!G666</f>
        <v>0</v>
      </c>
      <c r="J22" s="52">
        <f>FieldCopy!G667</f>
        <v>0.3333333333333333</v>
      </c>
      <c r="K22" s="52">
        <f>FieldCopy!G654</f>
        <v>4.666666666666667</v>
      </c>
      <c r="L22" s="52"/>
      <c r="M22" s="52">
        <f>FieldCopy!G659</f>
        <v>5.666666666666667</v>
      </c>
      <c r="N22" s="52">
        <f>FieldCopy!G668</f>
        <v>7</v>
      </c>
      <c r="O22" s="24">
        <v>41855</v>
      </c>
      <c r="P22" s="52">
        <f>FieldCopy!G669</f>
        <v>0</v>
      </c>
      <c r="Q22" s="52">
        <f>FieldCopy!G660</f>
        <v>0.6666666666666666</v>
      </c>
      <c r="R22" s="52">
        <f>FieldCopy!G670</f>
        <v>0</v>
      </c>
      <c r="S22" s="52">
        <f>FieldCopy!G673</f>
        <v>14.333333333333334</v>
      </c>
      <c r="T22" s="52">
        <f>FieldCopy!G674</f>
        <v>25.333333333333332</v>
      </c>
      <c r="U22" s="52">
        <f>FieldCopy!G675</f>
        <v>659.6666666666666</v>
      </c>
      <c r="V22" s="52">
        <f>FieldCopy!G676</f>
        <v>522.6666666666666</v>
      </c>
      <c r="W22" s="52">
        <f>FieldCopy!G677</f>
        <v>0.3333333333333333</v>
      </c>
      <c r="X22" s="52">
        <f>FieldCopy!G678</f>
        <v>0</v>
      </c>
      <c r="Y22" s="52" t="str">
        <f>FieldCopy!G655</f>
        <v>#DIV/0</v>
      </c>
      <c r="Z22" s="52">
        <f>FieldCopy!G657</f>
        <v>91.66666666666667</v>
      </c>
    </row>
    <row r="23" spans="1:26" ht="12.75">
      <c r="A23" s="24">
        <v>41862</v>
      </c>
      <c r="B23" s="52">
        <f>FieldCopy!G683</f>
        <v>2.6666666666666665</v>
      </c>
      <c r="C23" s="52">
        <f>FieldCopy!G701</f>
        <v>11.333333333333334</v>
      </c>
      <c r="D23" s="52">
        <f>FieldCopy!G684</f>
        <v>0</v>
      </c>
      <c r="E23" s="52" t="e">
        <f>FieldCopy!G689</f>
        <v>#DIV/0!</v>
      </c>
      <c r="F23" s="52">
        <f>FieldCopy!G685</f>
        <v>0</v>
      </c>
      <c r="G23" t="s">
        <v>27</v>
      </c>
      <c r="H23" s="52">
        <f>FieldCopy!G704</f>
        <v>30.666666666666668</v>
      </c>
      <c r="I23" s="52">
        <f>FieldCopy!G705</f>
        <v>1.3333333333333333</v>
      </c>
      <c r="J23" s="52">
        <f>FieldCopy!G706</f>
        <v>0</v>
      </c>
      <c r="K23" s="52">
        <f>FieldCopy!G693</f>
        <v>5</v>
      </c>
      <c r="L23" s="52"/>
      <c r="M23" s="52">
        <f>FieldCopy!G698</f>
        <v>8</v>
      </c>
      <c r="N23" s="52">
        <f>FieldCopy!G707</f>
        <v>14.333333333333334</v>
      </c>
      <c r="O23" s="24">
        <v>41862</v>
      </c>
      <c r="P23" s="52">
        <f>FieldCopy!G708</f>
        <v>0</v>
      </c>
      <c r="Q23" s="52">
        <f>FieldCopy!G699</f>
        <v>7</v>
      </c>
      <c r="R23" s="52">
        <f>FieldCopy!G709</f>
        <v>2.6666666666666665</v>
      </c>
      <c r="S23" s="52">
        <f>FieldCopy!G712</f>
        <v>14</v>
      </c>
      <c r="T23" s="52">
        <f>FieldCopy!G713</f>
        <v>15.333333333333334</v>
      </c>
      <c r="U23" s="52">
        <f>FieldCopy!G714</f>
        <v>1220.6666666666667</v>
      </c>
      <c r="V23" s="52">
        <f>FieldCopy!G715</f>
        <v>882</v>
      </c>
      <c r="W23" s="52">
        <f>FieldCopy!G716</f>
        <v>1.3333333333333333</v>
      </c>
      <c r="X23" s="52">
        <f>FieldCopy!G717</f>
        <v>0</v>
      </c>
      <c r="Y23" s="52" t="str">
        <f>FieldCopy!G694</f>
        <v>#DIV/0</v>
      </c>
      <c r="Z23" s="52">
        <f>FieldCopy!G696</f>
        <v>20</v>
      </c>
    </row>
    <row r="24" spans="1:26" ht="12.75">
      <c r="A24" s="24">
        <v>41869</v>
      </c>
      <c r="B24" s="52">
        <f>FieldCopy!G724</f>
        <v>14</v>
      </c>
      <c r="C24" s="52">
        <f>FieldCopy!G741</f>
        <v>11</v>
      </c>
      <c r="D24" s="52">
        <f>FieldCopy!G725</f>
        <v>0</v>
      </c>
      <c r="E24" s="52">
        <v>0</v>
      </c>
      <c r="F24" s="52" t="s">
        <v>66</v>
      </c>
      <c r="H24" s="52">
        <f>FieldCopy!G744</f>
        <v>25.333333333333332</v>
      </c>
      <c r="I24" s="52">
        <f>FieldCopy!G745</f>
        <v>0</v>
      </c>
      <c r="J24" s="52">
        <f>FieldCopy!G746</f>
        <v>1</v>
      </c>
      <c r="K24" s="52">
        <f>FieldCopy!G734</f>
        <v>4.333333333333333</v>
      </c>
      <c r="L24" s="52"/>
      <c r="M24" s="52">
        <f>FieldCopy!G738</f>
        <v>3</v>
      </c>
      <c r="N24" s="52">
        <f>FieldCopy!G747</f>
        <v>10.666666666666666</v>
      </c>
      <c r="O24" s="24">
        <v>41869</v>
      </c>
      <c r="P24" s="52" t="s">
        <v>66</v>
      </c>
      <c r="Q24" s="52">
        <f>FieldCopy!G739</f>
        <v>5.666666666666667</v>
      </c>
      <c r="R24" s="52">
        <f>FieldCopy!G749</f>
        <v>3.6666666666666665</v>
      </c>
      <c r="S24" s="52">
        <f>FieldCopy!G752</f>
        <v>17.333333333333332</v>
      </c>
      <c r="T24" s="52">
        <f>FieldCopy!G753</f>
        <v>19</v>
      </c>
      <c r="U24" s="52">
        <f>FieldCopy!G754</f>
        <v>1059.3333333333333</v>
      </c>
      <c r="V24" s="52">
        <f>FieldCopy!G755</f>
        <v>687</v>
      </c>
      <c r="W24" s="52">
        <f>FieldCopy!G756</f>
        <v>3.3333333333333335</v>
      </c>
      <c r="X24" s="52">
        <f>FieldCopy!G757</f>
        <v>0</v>
      </c>
      <c r="Y24" s="52"/>
      <c r="Z24" s="52">
        <f>FieldCopy!G736</f>
        <v>18.333333333333332</v>
      </c>
    </row>
    <row r="25" spans="1:26" ht="12.75">
      <c r="A25" s="24">
        <v>41876</v>
      </c>
      <c r="B25" s="52">
        <f>FieldCopy!G762</f>
        <v>17</v>
      </c>
      <c r="C25" s="52">
        <f>FieldCopy!G776</f>
        <v>5</v>
      </c>
      <c r="D25" s="52" t="e">
        <f>FieldCopy!G763</f>
        <v>#DIV/0!</v>
      </c>
      <c r="E25" s="52" t="s">
        <v>66</v>
      </c>
      <c r="F25" s="52" t="e">
        <f>FieldCopy!G764</f>
        <v>#DIV/0!</v>
      </c>
      <c r="H25" s="52">
        <f>FieldCopy!G779</f>
        <v>48</v>
      </c>
      <c r="I25" s="52">
        <f>FieldCopy!G746</f>
        <v>1</v>
      </c>
      <c r="J25" s="52">
        <f>FieldCopy!G781</f>
        <v>0.6666666666666666</v>
      </c>
      <c r="K25" s="52">
        <f>FieldCopy!G768</f>
        <v>2.3333333333333335</v>
      </c>
      <c r="L25" s="52"/>
      <c r="M25" s="52">
        <f>FieldCopy!G773</f>
        <v>7.333333333333333</v>
      </c>
      <c r="N25" s="52">
        <f>FieldCopy!G782</f>
        <v>12.666666666666666</v>
      </c>
      <c r="O25" s="24">
        <v>41876</v>
      </c>
      <c r="P25" s="52" t="e">
        <f>FieldCopy!G783</f>
        <v>#DIV/0!</v>
      </c>
      <c r="Q25" s="52">
        <f>FieldCopy!G774</f>
        <v>13</v>
      </c>
      <c r="R25" s="52">
        <f>FieldCopy!G784</f>
        <v>5.333333333333333</v>
      </c>
      <c r="S25" s="52">
        <f>FieldCopy!G787</f>
        <v>22</v>
      </c>
      <c r="T25" s="52">
        <f>FieldCopy!G788</f>
        <v>74.33333333333333</v>
      </c>
      <c r="U25" s="52">
        <f>FieldCopy!G789</f>
        <v>1809.6666666666667</v>
      </c>
      <c r="V25" s="52">
        <f>FieldCopy!G790</f>
        <v>1343.6666666666667</v>
      </c>
      <c r="W25" s="52">
        <f>FieldCopy!G791</f>
        <v>1</v>
      </c>
      <c r="X25" s="52">
        <f>FieldCopy!G792</f>
        <v>2</v>
      </c>
      <c r="Y25" s="52"/>
      <c r="Z25" s="52">
        <f>FieldCopy!G771</f>
        <v>43.333333333333336</v>
      </c>
    </row>
    <row r="26" spans="1:26" ht="12.75">
      <c r="A26" s="24">
        <v>41883</v>
      </c>
      <c r="B26" s="52">
        <f>FieldCopy!G796</f>
        <v>8</v>
      </c>
      <c r="C26" s="52">
        <f>FieldCopy!G808</f>
        <v>8.333333333333334</v>
      </c>
      <c r="D26" s="52" t="s">
        <v>66</v>
      </c>
      <c r="E26" s="52"/>
      <c r="F26" s="52" t="e">
        <v>#DIV/0!</v>
      </c>
      <c r="G26" s="52"/>
      <c r="H26" s="52">
        <f>FieldCopy!G780</f>
        <v>0.6666666666666666</v>
      </c>
      <c r="I26" s="52">
        <f>FieldCopy!G747</f>
        <v>10.666666666666666</v>
      </c>
      <c r="J26" s="52">
        <f>FieldCopy!G813</f>
        <v>1</v>
      </c>
      <c r="K26" s="52">
        <f>FieldCopy!G800</f>
        <v>3.6666666666666665</v>
      </c>
      <c r="L26" s="52"/>
      <c r="M26" s="52">
        <f>FieldCopy!G806</f>
        <v>1</v>
      </c>
      <c r="N26" s="52">
        <f>FieldCopy!G814</f>
        <v>15.666666666666666</v>
      </c>
      <c r="O26" s="24">
        <v>41883</v>
      </c>
      <c r="P26" s="52" t="e">
        <v>#DIV/0!</v>
      </c>
      <c r="Q26" s="52">
        <f>FieldCopy!G805</f>
        <v>2</v>
      </c>
      <c r="R26" s="52">
        <f>FieldCopy!G816</f>
        <v>7</v>
      </c>
      <c r="S26" s="52">
        <f>FieldCopy!G819</f>
        <v>34</v>
      </c>
      <c r="T26" s="52">
        <f>FieldCopy!G820</f>
        <v>128.66666666666666</v>
      </c>
      <c r="U26" s="52">
        <f>FieldCopy!G821</f>
        <v>1447</v>
      </c>
      <c r="V26" s="52">
        <f>FieldCopy!G822</f>
        <v>867</v>
      </c>
      <c r="W26" s="52">
        <f>FieldCopy!G823</f>
        <v>3.6666666666666665</v>
      </c>
      <c r="X26" s="52">
        <f>FieldCopy!G824</f>
        <v>1.3333333333333333</v>
      </c>
      <c r="Y26" s="52"/>
      <c r="Z26" s="52">
        <f>FieldCopy!G803</f>
        <v>45</v>
      </c>
    </row>
    <row r="27" spans="1:26" ht="12.75">
      <c r="A27" s="24">
        <v>41890</v>
      </c>
      <c r="B27" s="52">
        <f>FieldCopy!G797</f>
        <v>0</v>
      </c>
      <c r="C27" s="52">
        <f>FieldCopy!G845</f>
        <v>3.6666666666666665</v>
      </c>
      <c r="D27" s="52"/>
      <c r="E27" s="52"/>
      <c r="F27" s="52"/>
      <c r="G27" s="52"/>
      <c r="H27" s="52">
        <f>FieldCopy!G848</f>
        <v>67.33333333333333</v>
      </c>
      <c r="I27" s="52">
        <f>FieldCopy!G748</f>
        <v>0</v>
      </c>
      <c r="J27" s="52">
        <f>FieldCopy!G850</f>
        <v>0</v>
      </c>
      <c r="K27" s="52">
        <f>FieldCopy!G838</f>
        <v>1</v>
      </c>
      <c r="L27" s="52"/>
      <c r="M27" s="52">
        <f>FieldCopy!G843</f>
        <v>0</v>
      </c>
      <c r="N27" s="52">
        <f>FieldCopy!G851</f>
        <v>14.666666666666666</v>
      </c>
      <c r="O27" s="24">
        <v>41890</v>
      </c>
      <c r="P27" s="52"/>
      <c r="Q27" s="52">
        <f>FieldCopy!G842</f>
        <v>1.6666666666666667</v>
      </c>
      <c r="R27" s="52">
        <f>FieldCopy!G852</f>
        <v>2</v>
      </c>
      <c r="S27" s="52">
        <f>FieldCopy!G855</f>
        <v>53.666666666666664</v>
      </c>
      <c r="T27" s="52">
        <f>FieldCopy!G856</f>
        <v>117</v>
      </c>
      <c r="U27" s="52">
        <f>FieldCopy!G857</f>
        <v>243.66666666666666</v>
      </c>
      <c r="V27" s="52">
        <f>FieldCopy!G858</f>
        <v>579</v>
      </c>
      <c r="W27" s="52">
        <f>FieldCopy!G859</f>
        <v>2</v>
      </c>
      <c r="X27" s="52">
        <f>FieldCopy!G860</f>
        <v>1.3333333333333333</v>
      </c>
      <c r="Y27" s="52"/>
      <c r="Z27" s="52">
        <f>FieldCopy!G840</f>
        <v>28.666666666666668</v>
      </c>
    </row>
    <row r="28" spans="1:26" ht="12.75">
      <c r="A28" s="24">
        <v>41897</v>
      </c>
      <c r="B28" s="52">
        <f>FieldCopy!G867</f>
        <v>8</v>
      </c>
      <c r="C28" s="52">
        <f>FieldCopy!G878</f>
        <v>0</v>
      </c>
      <c r="D28" s="52"/>
      <c r="E28" s="52"/>
      <c r="F28" s="52"/>
      <c r="G28" s="52"/>
      <c r="H28" s="52">
        <f>FieldCopy!G881</f>
        <v>10.666666666666666</v>
      </c>
      <c r="I28" s="52">
        <f>FieldCopy!G882</f>
        <v>0</v>
      </c>
      <c r="J28" s="52" t="e">
        <f>FieldCopy!G883</f>
        <v>#DIV/0!</v>
      </c>
      <c r="K28" s="52">
        <f>FieldCopy!G871</f>
        <v>0</v>
      </c>
      <c r="L28" s="52"/>
      <c r="M28" s="52">
        <f>FieldCopy!G876</f>
        <v>0</v>
      </c>
      <c r="N28" s="52">
        <f>FieldCopy!G884</f>
        <v>2.3333333333333335</v>
      </c>
      <c r="O28" s="24">
        <v>41897</v>
      </c>
      <c r="P28" s="52"/>
      <c r="Q28" s="52">
        <f>FieldCopy!G875</f>
        <v>0.6666666666666666</v>
      </c>
      <c r="R28" s="52">
        <f>FieldCopy!G885</f>
        <v>0.6666666666666666</v>
      </c>
      <c r="S28" s="52">
        <f>FieldCopy!G888</f>
        <v>16</v>
      </c>
      <c r="T28" s="52">
        <f>FieldCopy!G889</f>
        <v>47.666666666666664</v>
      </c>
      <c r="U28" s="52">
        <f>FieldCopy!G890</f>
        <v>3.3333333333333335</v>
      </c>
      <c r="V28" s="52">
        <f>FieldCopy!G891</f>
        <v>199.66666666666666</v>
      </c>
      <c r="W28" s="52">
        <f>FieldCopy!G892</f>
        <v>0.3333333333333333</v>
      </c>
      <c r="X28" s="52">
        <f>FieldCopy!G893</f>
        <v>0.6666666666666666</v>
      </c>
      <c r="Y28" s="52"/>
      <c r="Z28" s="52">
        <f>FieldCopy!G873</f>
        <v>17.333333333333332</v>
      </c>
    </row>
    <row r="29" spans="1:26" ht="12.75">
      <c r="A29" s="24">
        <v>41904</v>
      </c>
      <c r="B29" s="52">
        <f>FieldCopy!G899</f>
        <v>7</v>
      </c>
      <c r="C29" s="52">
        <f>FieldCopy!G910</f>
        <v>0</v>
      </c>
      <c r="D29" s="52"/>
      <c r="E29" s="52"/>
      <c r="F29" s="52"/>
      <c r="G29" s="52"/>
      <c r="H29" s="52">
        <f>FieldCopy!G913</f>
        <v>2</v>
      </c>
      <c r="I29" s="52">
        <f>FieldCopy!G914</f>
        <v>0</v>
      </c>
      <c r="J29" s="52">
        <f>FieldCopy!G884</f>
        <v>2.3333333333333335</v>
      </c>
      <c r="K29" s="52">
        <f>FieldCopy!G903</f>
        <v>0</v>
      </c>
      <c r="L29" s="52"/>
      <c r="M29" s="52">
        <f>FieldCopy!G908</f>
        <v>0</v>
      </c>
      <c r="N29" s="52">
        <f>FieldCopy!G916</f>
        <v>2.6666666666666665</v>
      </c>
      <c r="O29" s="24">
        <v>41904</v>
      </c>
      <c r="P29" s="52"/>
      <c r="Q29" s="52">
        <f>FieldCopy!G907</f>
        <v>0</v>
      </c>
      <c r="R29" s="52" t="s">
        <v>66</v>
      </c>
      <c r="S29" s="52">
        <f>FieldCopy!G920</f>
        <v>42</v>
      </c>
      <c r="T29" s="52">
        <f>FieldCopy!G921</f>
        <v>6.666666666666667</v>
      </c>
      <c r="U29" s="52" t="s">
        <v>66</v>
      </c>
      <c r="V29" s="52">
        <f>FieldCopy!G923</f>
        <v>55</v>
      </c>
      <c r="W29" s="52">
        <f>FieldCopy!G924</f>
        <v>0</v>
      </c>
      <c r="X29" s="52">
        <f>FieldCopy!G925</f>
        <v>0</v>
      </c>
      <c r="Y29" s="52"/>
      <c r="Z29" s="52">
        <f>FieldCopy!G905</f>
        <v>0</v>
      </c>
    </row>
    <row r="30" spans="1:26" ht="12.75">
      <c r="A30" s="24">
        <v>41911</v>
      </c>
      <c r="B30" s="52">
        <v>5.7</v>
      </c>
      <c r="C30" s="52" t="s">
        <v>66</v>
      </c>
      <c r="D30" s="52"/>
      <c r="E30" s="52"/>
      <c r="F30" s="52"/>
      <c r="G30" s="52"/>
      <c r="H30" s="52" t="s">
        <v>66</v>
      </c>
      <c r="I30" s="52" t="s">
        <v>66</v>
      </c>
      <c r="J30" s="52" t="s">
        <v>66</v>
      </c>
      <c r="K30" s="52" t="s">
        <v>66</v>
      </c>
      <c r="L30" s="52"/>
      <c r="M30" s="52" t="s">
        <v>66</v>
      </c>
      <c r="N30" s="52" t="s">
        <v>66</v>
      </c>
      <c r="O30" s="24">
        <v>41911</v>
      </c>
      <c r="P30" s="52"/>
      <c r="Q30" s="52" t="s">
        <v>66</v>
      </c>
      <c r="R30" s="52" t="s">
        <v>66</v>
      </c>
      <c r="S30" s="52">
        <f>FieldCopy!G950</f>
        <v>16</v>
      </c>
      <c r="T30" s="52">
        <v>3.3</v>
      </c>
      <c r="U30" s="52"/>
      <c r="V30" s="52">
        <f>FieldCopy!G953</f>
        <v>61.333333333333336</v>
      </c>
      <c r="W30" s="52" t="s">
        <v>66</v>
      </c>
      <c r="X30" s="52" t="s">
        <v>66</v>
      </c>
      <c r="Y30" s="52"/>
      <c r="Z30" s="52"/>
    </row>
    <row r="31" spans="1:26" ht="12.75">
      <c r="A31" s="24">
        <v>41918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24">
        <v>41918</v>
      </c>
      <c r="P31" s="52"/>
      <c r="Q31" s="52"/>
      <c r="R31" s="52"/>
      <c r="S31" s="52">
        <f>FieldCopy!G968</f>
        <v>7.333333333333333</v>
      </c>
      <c r="T31" s="52"/>
      <c r="U31" s="52"/>
      <c r="V31" s="52">
        <f>FieldCopy!G969</f>
        <v>23</v>
      </c>
      <c r="W31" s="52"/>
      <c r="X31" s="52"/>
      <c r="Y31" s="52"/>
      <c r="Z31" s="52"/>
    </row>
    <row r="32" spans="1:25" ht="12.75">
      <c r="A32" s="24">
        <v>41925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24">
        <v>41925</v>
      </c>
      <c r="P32" s="52"/>
      <c r="Q32" s="52"/>
      <c r="R32" s="52"/>
      <c r="S32" s="52" t="s">
        <v>66</v>
      </c>
      <c r="T32" s="52"/>
      <c r="U32" s="52"/>
      <c r="V32" s="52" t="s">
        <v>66</v>
      </c>
      <c r="W32" s="52"/>
      <c r="X32" s="52"/>
      <c r="Y32" s="55"/>
    </row>
    <row r="33" spans="2:25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6"/>
      <c r="P33" s="19"/>
      <c r="Q33" s="19"/>
      <c r="R33" s="19"/>
      <c r="S33" s="19"/>
      <c r="T33" s="19"/>
      <c r="U33" s="19"/>
      <c r="V33" s="19"/>
      <c r="W33" s="19"/>
      <c r="X33" s="19"/>
      <c r="Y33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2014-03-04T18:33:13Z</cp:lastPrinted>
  <dcterms:created xsi:type="dcterms:W3CDTF">2000-03-31T14:38:20Z</dcterms:created>
  <dcterms:modified xsi:type="dcterms:W3CDTF">2014-10-06T15:06:21Z</dcterms:modified>
  <cp:category/>
  <cp:version/>
  <cp:contentType/>
  <cp:contentStatus/>
</cp:coreProperties>
</file>