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tabRatio="601" firstSheet="2" activeTab="3"/>
  </bookViews>
  <sheets>
    <sheet name="FieldCopy" sheetId="1" r:id="rId1"/>
    <sheet name="ave16" sheetId="2" r:id="rId2"/>
    <sheet name="CM OFM" sheetId="3" r:id="rId3"/>
    <sheet name="AM BBM" sheetId="4" r:id="rId4"/>
    <sheet name="JB STLM" sheetId="5" r:id="rId5"/>
    <sheet name="OBLR LAW" sheetId="6" r:id="rId6"/>
    <sheet name="CBFW CFW" sheetId="7" r:id="rId7"/>
    <sheet name="GBM APB" sheetId="8" r:id="rId8"/>
    <sheet name="LPTB GPTB" sheetId="9" r:id="rId9"/>
    <sheet name="SJS RBLR" sheetId="10" r:id="rId10"/>
    <sheet name="GFW CFF" sheetId="11" r:id="rId1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"Averages"</definedName>
    <definedName name="HTML_LastUpdate" hidden="1">"4/12/2000"</definedName>
    <definedName name="HTML_LineAfter" hidden="1">FALSE</definedName>
    <definedName name="HTML_LineBefore" hidden="1">FALSE</definedName>
    <definedName name="HTML_Name" hidden="1">"Laurie Johnson"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"C:\TNRC\WebPageFP\exavg.htm"</definedName>
    <definedName name="HTML_PathTemplate" hidden="1">"C:\TNRC\WebPageFP\00trapaverages.htm"</definedName>
    <definedName name="HTML_Title" hidden="1">""</definedName>
    <definedName name="_xlnm.Print_Area" localSheetId="0">'FieldCopy'!$A$1:$H$872</definedName>
  </definedNames>
  <calcPr fullCalcOnLoad="1"/>
</workbook>
</file>

<file path=xl/sharedStrings.xml><?xml version="1.0" encoding="utf-8"?>
<sst xmlns="http://schemas.openxmlformats.org/spreadsheetml/2006/main" count="1003" uniqueCount="71">
  <si>
    <t># denotes trap placement date</t>
  </si>
  <si>
    <r>
      <t>!</t>
    </r>
    <r>
      <rPr>
        <sz val="10"/>
        <rFont val="Arial"/>
        <family val="2"/>
      </rPr>
      <t xml:space="preserve"> denotes trap taken down</t>
    </r>
  </si>
  <si>
    <t xml:space="preserve">                                  Repetitions</t>
  </si>
  <si>
    <t>AVG</t>
  </si>
  <si>
    <t>GFW</t>
  </si>
  <si>
    <t>RBLR</t>
  </si>
  <si>
    <t>STLM</t>
  </si>
  <si>
    <t>GBM</t>
  </si>
  <si>
    <t>OFM</t>
  </si>
  <si>
    <t>APB</t>
  </si>
  <si>
    <t>CBFW</t>
  </si>
  <si>
    <t>LAW</t>
  </si>
  <si>
    <t>LPTB</t>
  </si>
  <si>
    <t>SJS</t>
  </si>
  <si>
    <t>OBLR</t>
  </si>
  <si>
    <t>GPTB</t>
  </si>
  <si>
    <t>AM</t>
  </si>
  <si>
    <t>RC</t>
  </si>
  <si>
    <t>JB</t>
  </si>
  <si>
    <t>BM</t>
  </si>
  <si>
    <t>CFW</t>
  </si>
  <si>
    <t xml:space="preserve"> </t>
  </si>
  <si>
    <t>CM</t>
  </si>
  <si>
    <t>CFF</t>
  </si>
  <si>
    <t>Maggots</t>
  </si>
  <si>
    <t>Bberrys</t>
  </si>
  <si>
    <t>Grapes</t>
  </si>
  <si>
    <t>Cherry</t>
  </si>
  <si>
    <t>Apple</t>
  </si>
  <si>
    <t>Field</t>
  </si>
  <si>
    <t>BBM</t>
  </si>
  <si>
    <t>CM M</t>
  </si>
  <si>
    <t xml:space="preserve">              W</t>
  </si>
  <si>
    <t xml:space="preserve">              F</t>
  </si>
  <si>
    <t>CM  M</t>
  </si>
  <si>
    <t xml:space="preserve">               F</t>
  </si>
  <si>
    <t xml:space="preserve"> OFM  M</t>
  </si>
  <si>
    <r>
      <t xml:space="preserve">              </t>
    </r>
    <r>
      <rPr>
        <b/>
        <sz val="10"/>
        <rFont val="Arial"/>
        <family val="2"/>
      </rPr>
      <t>W</t>
    </r>
  </si>
  <si>
    <t xml:space="preserve">   GBM M</t>
  </si>
  <si>
    <t xml:space="preserve"> CBFW  M</t>
  </si>
  <si>
    <t xml:space="preserve">             F</t>
  </si>
  <si>
    <r>
      <t xml:space="preserve">               </t>
    </r>
    <r>
      <rPr>
        <b/>
        <sz val="10"/>
        <rFont val="Arial"/>
        <family val="2"/>
      </rPr>
      <t>W</t>
    </r>
  </si>
  <si>
    <t xml:space="preserve">                F</t>
  </si>
  <si>
    <t xml:space="preserve">             W</t>
  </si>
  <si>
    <t xml:space="preserve">    CM M</t>
  </si>
  <si>
    <t xml:space="preserve">               W</t>
  </si>
  <si>
    <t xml:space="preserve">  OFM  M</t>
  </si>
  <si>
    <t xml:space="preserve">  CBFW M</t>
  </si>
  <si>
    <r>
      <t xml:space="preserve">              </t>
    </r>
    <r>
      <rPr>
        <b/>
        <sz val="10"/>
        <rFont val="Arial"/>
        <family val="2"/>
      </rPr>
      <t xml:space="preserve"> F</t>
    </r>
  </si>
  <si>
    <t xml:space="preserve">   OFM M</t>
  </si>
  <si>
    <t>CBFW M</t>
  </si>
  <si>
    <t xml:space="preserve">              W </t>
  </si>
  <si>
    <t>GBM M</t>
  </si>
  <si>
    <t>OFM M</t>
  </si>
  <si>
    <t xml:space="preserve"> OFM M</t>
  </si>
  <si>
    <t xml:space="preserve">            W</t>
  </si>
  <si>
    <t xml:space="preserve">            F</t>
  </si>
  <si>
    <t xml:space="preserve">     OFM  M</t>
  </si>
  <si>
    <t>Repetitions</t>
  </si>
  <si>
    <t>Date</t>
  </si>
  <si>
    <t>2016 TNRC Trapline</t>
  </si>
  <si>
    <t>#</t>
  </si>
  <si>
    <t>Note: GFW was caught on 3/31/16</t>
  </si>
  <si>
    <t>Rep 1</t>
  </si>
  <si>
    <t>Rep 2</t>
  </si>
  <si>
    <t>Rep 3</t>
  </si>
  <si>
    <t>3 Reps hung at Nye farm</t>
  </si>
  <si>
    <t>Nye Farm</t>
  </si>
  <si>
    <t>Rep3</t>
  </si>
  <si>
    <t>!</t>
  </si>
  <si>
    <t xml:space="preserve">Nye Farm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</si>
</sst>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"/>
    <numFmt numFmtId="166" formatCode="m/d"/>
    <numFmt numFmtId="167" formatCode="0;[Red]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\-yyyy"/>
    <numFmt numFmtId="172" formatCode="m/d;@"/>
    <numFmt numFmtId="173" formatCode="#,##0.0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1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4" fontId="4" fillId="35" borderId="10" xfId="0" applyNumberFormat="1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5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4" fontId="4" fillId="35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5" borderId="1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14" xfId="0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14" fontId="1" fillId="34" borderId="12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1125"/>
          <c:w val="0.867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'CM OFM'!$C$6</c:f>
              <c:strCache>
                <c:ptCount val="1"/>
                <c:pt idx="0">
                  <c:v>CM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'CM OFM'!$B$7:$B$35</c:f>
              <c:strCache/>
            </c:strRef>
          </c:cat>
          <c:val>
            <c:numRef>
              <c:f>'CM OFM'!$C$7:$C$35</c:f>
              <c:numCache/>
            </c:numRef>
          </c:val>
          <c:smooth val="0"/>
        </c:ser>
        <c:ser>
          <c:idx val="1"/>
          <c:order val="1"/>
          <c:tx>
            <c:strRef>
              <c:f>'CM OFM'!$D$6</c:f>
              <c:strCache>
                <c:ptCount val="1"/>
                <c:pt idx="0">
                  <c:v>OFM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'CM OFM'!$B$7:$B$35</c:f>
              <c:strCache/>
            </c:strRef>
          </c:cat>
          <c:val>
            <c:numRef>
              <c:f>'CM OFM'!$D$7:$D$35</c:f>
              <c:numCache/>
            </c:numRef>
          </c:val>
          <c:smooth val="0"/>
        </c:ser>
        <c:marker val="1"/>
        <c:axId val="26917115"/>
        <c:axId val="40927444"/>
      </c:lineChart>
      <c:dateAx>
        <c:axId val="26917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092744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927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6917115"/>
        <c:crossesAt val="1"/>
        <c:crossBetween val="between"/>
        <c:dispUnits/>
        <c:majorUnit val="40"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25"/>
          <c:y val="0.204"/>
          <c:w val="0.31925"/>
          <c:h val="0.0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-0.00375"/>
          <c:w val="0.892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'AM BBM'!$C$2</c:f>
              <c:strCache>
                <c:ptCount val="1"/>
                <c:pt idx="0">
                  <c:v>AM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'AM BBM'!$B$3:$B$31</c:f>
              <c:strCache/>
            </c:strRef>
          </c:cat>
          <c:val>
            <c:numRef>
              <c:f>'AM BBM'!$C$3:$C$31</c:f>
              <c:numCache/>
            </c:numRef>
          </c:val>
          <c:smooth val="0"/>
        </c:ser>
        <c:ser>
          <c:idx val="1"/>
          <c:order val="1"/>
          <c:tx>
            <c:strRef>
              <c:f>'AM BBM'!$D$2</c:f>
              <c:strCache>
                <c:ptCount val="1"/>
                <c:pt idx="0">
                  <c:v>BBM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'AM BBM'!$B$3:$B$31</c:f>
              <c:strCache/>
            </c:strRef>
          </c:cat>
          <c:val>
            <c:numRef>
              <c:f>'AM BBM'!$D$3:$D$31</c:f>
              <c:numCache/>
            </c:numRef>
          </c:val>
          <c:smooth val="0"/>
        </c:ser>
        <c:marker val="1"/>
        <c:axId val="32802677"/>
        <c:axId val="26788638"/>
      </c:lineChart>
      <c:dateAx>
        <c:axId val="32802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678863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78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Flies/ Trap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2802677"/>
        <c:crossesAt val="1"/>
        <c:crossBetween val="between"/>
        <c:dispUnits/>
        <c:majorUnit val="20"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"/>
          <c:y val="0.19525"/>
          <c:w val="0.255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-0.009"/>
          <c:w val="0.8845"/>
          <c:h val="0.94725"/>
        </c:manualLayout>
      </c:layout>
      <c:lineChart>
        <c:grouping val="standard"/>
        <c:varyColors val="0"/>
        <c:ser>
          <c:idx val="0"/>
          <c:order val="0"/>
          <c:tx>
            <c:strRef>
              <c:f>'JB STLM'!$D$5</c:f>
              <c:strCache>
                <c:ptCount val="1"/>
                <c:pt idx="0">
                  <c:v>JB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'JB STLM'!$C$6:$C$34</c:f>
              <c:strCache/>
            </c:strRef>
          </c:cat>
          <c:val>
            <c:numRef>
              <c:f>'JB STLM'!$D$6:$D$34</c:f>
              <c:numCache/>
            </c:numRef>
          </c:val>
          <c:smooth val="0"/>
        </c:ser>
        <c:ser>
          <c:idx val="1"/>
          <c:order val="1"/>
          <c:tx>
            <c:strRef>
              <c:f>'JB STLM'!$E$5</c:f>
              <c:strCache>
                <c:ptCount val="1"/>
                <c:pt idx="0">
                  <c:v>STLM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'JB STLM'!$C$6:$C$34</c:f>
              <c:strCache/>
            </c:strRef>
          </c:cat>
          <c:val>
            <c:numRef>
              <c:f>'JB STLM'!$E$6:$E$34</c:f>
              <c:numCache/>
            </c:numRef>
          </c:val>
          <c:smooth val="0"/>
        </c:ser>
        <c:marker val="1"/>
        <c:axId val="39771151"/>
        <c:axId val="22396040"/>
      </c:lineChart>
      <c:dateAx>
        <c:axId val="3977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239604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2396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Adults/ 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9771151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835"/>
          <c:y val="0.5615"/>
          <c:w val="0.264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85"/>
          <c:w val="0.9067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'OBLR LAW'!$D$4</c:f>
              <c:strCache>
                <c:ptCount val="1"/>
                <c:pt idx="0">
                  <c:v>OBLR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'OBLR LAW'!$C$5:$C$33</c:f>
              <c:strCache/>
            </c:strRef>
          </c:cat>
          <c:val>
            <c:numRef>
              <c:f>'OBLR LAW'!$D$5:$D$33</c:f>
              <c:numCache/>
            </c:numRef>
          </c:val>
          <c:smooth val="0"/>
        </c:ser>
        <c:ser>
          <c:idx val="1"/>
          <c:order val="1"/>
          <c:tx>
            <c:strRef>
              <c:f>'OBLR LAW'!$E$4</c:f>
              <c:strCache>
                <c:ptCount val="1"/>
                <c:pt idx="0">
                  <c:v>LAW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'OBLR LAW'!$C$5:$C$33</c:f>
              <c:strCache/>
            </c:strRef>
          </c:cat>
          <c:val>
            <c:numRef>
              <c:f>'OBLR LAW'!$E$5:$E$33</c:f>
              <c:numCache/>
            </c:numRef>
          </c:val>
          <c:smooth val="0"/>
        </c:ser>
        <c:marker val="1"/>
        <c:axId val="237769"/>
        <c:axId val="2139922"/>
      </c:lineChart>
      <c:dateAx>
        <c:axId val="23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13992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139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Adult Moths/ Trap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37769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075"/>
          <c:y val="0.31575"/>
          <c:w val="0.2512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-0.00925"/>
          <c:w val="0.92625"/>
          <c:h val="0.94975"/>
        </c:manualLayout>
      </c:layout>
      <c:lineChart>
        <c:grouping val="standard"/>
        <c:varyColors val="0"/>
        <c:ser>
          <c:idx val="0"/>
          <c:order val="0"/>
          <c:tx>
            <c:strRef>
              <c:f>'CBFW CFW'!$D$4</c:f>
              <c:strCache>
                <c:ptCount val="1"/>
                <c:pt idx="0">
                  <c:v>CBFW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'CBFW CFW'!$C$5:$C$33</c:f>
              <c:strCache/>
            </c:strRef>
          </c:cat>
          <c:val>
            <c:numRef>
              <c:f>'CBFW CFW'!$D$5:$D$33</c:f>
              <c:numCache/>
            </c:numRef>
          </c:val>
          <c:smooth val="0"/>
        </c:ser>
        <c:ser>
          <c:idx val="1"/>
          <c:order val="1"/>
          <c:tx>
            <c:strRef>
              <c:f>'CBFW CFW'!$E$4</c:f>
              <c:strCache>
                <c:ptCount val="1"/>
                <c:pt idx="0">
                  <c:v>CFW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'CBFW CFW'!$C$5:$C$33</c:f>
              <c:strCache/>
            </c:strRef>
          </c:cat>
          <c:val>
            <c:numRef>
              <c:f>'CBFW CFW'!$E$5:$E$33</c:f>
              <c:numCache/>
            </c:numRef>
          </c:val>
          <c:smooth val="0"/>
        </c:ser>
        <c:marker val="1"/>
        <c:axId val="19259299"/>
        <c:axId val="39115964"/>
      </c:lineChart>
      <c:dateAx>
        <c:axId val="1925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911596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9115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9259299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5"/>
          <c:y val="0.17525"/>
          <c:w val="0.29075"/>
          <c:h val="0.1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-0.008"/>
          <c:w val="0.86125"/>
          <c:h val="0.9715"/>
        </c:manualLayout>
      </c:layout>
      <c:lineChart>
        <c:grouping val="standard"/>
        <c:varyColors val="0"/>
        <c:ser>
          <c:idx val="0"/>
          <c:order val="0"/>
          <c:tx>
            <c:strRef>
              <c:f>'GBM APB'!$D$3</c:f>
              <c:strCache>
                <c:ptCount val="1"/>
                <c:pt idx="0">
                  <c:v>GBM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'GBM APB'!$C$4:$C$32</c:f>
              <c:strCache/>
            </c:strRef>
          </c:cat>
          <c:val>
            <c:numRef>
              <c:f>'GBM APB'!$D$4:$D$32</c:f>
              <c:numCache/>
            </c:numRef>
          </c:val>
          <c:smooth val="0"/>
        </c:ser>
        <c:ser>
          <c:idx val="1"/>
          <c:order val="1"/>
          <c:tx>
            <c:strRef>
              <c:f>'GBM APB'!$E$3</c:f>
              <c:strCache>
                <c:ptCount val="1"/>
                <c:pt idx="0">
                  <c:v>APB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'GBM APB'!$C$4:$C$32</c:f>
              <c:strCache/>
            </c:strRef>
          </c:cat>
          <c:val>
            <c:numRef>
              <c:f>'GBM APB'!$E$4:$E$32</c:f>
              <c:numCache/>
            </c:numRef>
          </c:val>
          <c:smooth val="0"/>
        </c:ser>
        <c:marker val="1"/>
        <c:axId val="16499357"/>
        <c:axId val="14276486"/>
      </c:lineChart>
      <c:dateAx>
        <c:axId val="16499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427648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4276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6499357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875"/>
          <c:y val="0.25175"/>
          <c:w val="0.25275"/>
          <c:h val="0.1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-0.00825"/>
          <c:w val="0.876"/>
          <c:h val="0.937"/>
        </c:manualLayout>
      </c:layout>
      <c:lineChart>
        <c:grouping val="standard"/>
        <c:varyColors val="0"/>
        <c:ser>
          <c:idx val="0"/>
          <c:order val="0"/>
          <c:tx>
            <c:strRef>
              <c:f>'LPTB GPTB'!$D$4</c:f>
              <c:strCache>
                <c:ptCount val="1"/>
                <c:pt idx="0">
                  <c:v>LPTB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'LPTB GPTB'!$C$5:$C$33</c:f>
              <c:strCache/>
            </c:strRef>
          </c:cat>
          <c:val>
            <c:numRef>
              <c:f>'LPTB GPTB'!$D$5:$D$33</c:f>
              <c:numCache/>
            </c:numRef>
          </c:val>
          <c:smooth val="0"/>
        </c:ser>
        <c:ser>
          <c:idx val="1"/>
          <c:order val="1"/>
          <c:tx>
            <c:strRef>
              <c:f>'LPTB GPTB'!$E$4</c:f>
              <c:strCache>
                <c:ptCount val="1"/>
                <c:pt idx="0">
                  <c:v>GPTB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'LPTB GPTB'!$C$5:$C$33</c:f>
              <c:strCache/>
            </c:strRef>
          </c:cat>
          <c:val>
            <c:numRef>
              <c:f>'LPTB GPTB'!$E$5:$E$33</c:f>
              <c:numCache/>
            </c:numRef>
          </c:val>
          <c:smooth val="0"/>
        </c:ser>
        <c:marker val="1"/>
        <c:axId val="61379511"/>
        <c:axId val="15544688"/>
      </c:lineChart>
      <c:dateAx>
        <c:axId val="6137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554468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5544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1379511"/>
        <c:crossesAt val="1"/>
        <c:crossBetween val="between"/>
        <c:dispUnits/>
        <c:majorUnit val="5"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125"/>
          <c:y val="0.37225"/>
          <c:w val="0.26275"/>
          <c:h val="0.1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-0.0075"/>
          <c:w val="0.869"/>
          <c:h val="0.957"/>
        </c:manualLayout>
      </c:layout>
      <c:lineChart>
        <c:grouping val="standard"/>
        <c:varyColors val="0"/>
        <c:ser>
          <c:idx val="0"/>
          <c:order val="0"/>
          <c:tx>
            <c:strRef>
              <c:f>'SJS RBLR'!$D$4</c:f>
              <c:strCache>
                <c:ptCount val="1"/>
                <c:pt idx="0">
                  <c:v>SJS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'SJS RBLR'!$C$5:$C$33</c:f>
              <c:strCache/>
            </c:strRef>
          </c:cat>
          <c:val>
            <c:numRef>
              <c:f>'SJS RBLR'!$D$5:$D$33</c:f>
              <c:numCache/>
            </c:numRef>
          </c:val>
          <c:smooth val="0"/>
        </c:ser>
        <c:ser>
          <c:idx val="1"/>
          <c:order val="1"/>
          <c:tx>
            <c:strRef>
              <c:f>'SJS RBLR'!$E$4</c:f>
              <c:strCache>
                <c:ptCount val="1"/>
                <c:pt idx="0">
                  <c:v>RBLR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'SJS RBLR'!$C$5:$C$33</c:f>
              <c:strCache/>
            </c:strRef>
          </c:cat>
          <c:val>
            <c:numRef>
              <c:f>'SJS RBLR'!$E$5:$E$33</c:f>
              <c:numCache/>
            </c:numRef>
          </c:val>
          <c:smooth val="0"/>
        </c:ser>
        <c:marker val="1"/>
        <c:axId val="5684465"/>
        <c:axId val="51160186"/>
      </c:lineChart>
      <c:dateAx>
        <c:axId val="568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116018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160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Males/ Trap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684465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075"/>
          <c:y val="0.32525"/>
          <c:w val="0.219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-0.00875"/>
          <c:w val="0.933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'GFW CFF'!$D$4</c:f>
              <c:strCache>
                <c:ptCount val="1"/>
                <c:pt idx="0">
                  <c:v>GFW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'GFW CFF'!$C$5:$C$33</c:f>
              <c:strCache/>
            </c:strRef>
          </c:cat>
          <c:val>
            <c:numRef>
              <c:f>'GFW CFF'!$D$5:$D$33</c:f>
              <c:numCache/>
            </c:numRef>
          </c:val>
          <c:smooth val="0"/>
        </c:ser>
        <c:ser>
          <c:idx val="1"/>
          <c:order val="1"/>
          <c:tx>
            <c:strRef>
              <c:f>'GFW CFF'!$E$4</c:f>
              <c:strCache>
                <c:ptCount val="1"/>
                <c:pt idx="0">
                  <c:v>CFF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'GFW CFF'!$C$5:$C$33</c:f>
              <c:strCache/>
            </c:strRef>
          </c:cat>
          <c:val>
            <c:numRef>
              <c:f>'GFW CFF'!$E$5:$E$33</c:f>
              <c:numCache/>
            </c:numRef>
          </c:val>
          <c:smooth val="0"/>
        </c:ser>
        <c:marker val="1"/>
        <c:axId val="57788491"/>
        <c:axId val="50334372"/>
      </c:lineChart>
      <c:dateAx>
        <c:axId val="5778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033437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0334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7788491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075"/>
          <c:y val="0.37125"/>
          <c:w val="0.2765"/>
          <c:h val="0.1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1</xdr:row>
      <xdr:rowOff>9525</xdr:rowOff>
    </xdr:from>
    <xdr:to>
      <xdr:col>6</xdr:col>
      <xdr:colOff>619125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7145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66675</xdr:rowOff>
    </xdr:from>
    <xdr:to>
      <xdr:col>19</xdr:col>
      <xdr:colOff>190500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3762375" y="552450"/>
        <a:ext cx="80772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4</xdr:row>
      <xdr:rowOff>76200</xdr:rowOff>
    </xdr:from>
    <xdr:to>
      <xdr:col>18</xdr:col>
      <xdr:colOff>342900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971800" y="723900"/>
        <a:ext cx="84105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142875</xdr:rowOff>
    </xdr:from>
    <xdr:to>
      <xdr:col>18</xdr:col>
      <xdr:colOff>495300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3286125" y="628650"/>
        <a:ext cx="82486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</xdr:row>
      <xdr:rowOff>104775</xdr:rowOff>
    </xdr:from>
    <xdr:to>
      <xdr:col>18</xdr:col>
      <xdr:colOff>600075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3810000" y="590550"/>
        <a:ext cx="78295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3</xdr:row>
      <xdr:rowOff>57150</xdr:rowOff>
    </xdr:from>
    <xdr:to>
      <xdr:col>18</xdr:col>
      <xdr:colOff>600075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4010025" y="542925"/>
        <a:ext cx="76295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4</xdr:row>
      <xdr:rowOff>47625</xdr:rowOff>
    </xdr:from>
    <xdr:to>
      <xdr:col>19</xdr:col>
      <xdr:colOff>200025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3867150" y="695325"/>
        <a:ext cx="79819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133350</xdr:rowOff>
    </xdr:from>
    <xdr:to>
      <xdr:col>18</xdr:col>
      <xdr:colOff>295275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752850" y="619125"/>
        <a:ext cx="75819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3</xdr:row>
      <xdr:rowOff>66675</xdr:rowOff>
    </xdr:from>
    <xdr:to>
      <xdr:col>19</xdr:col>
      <xdr:colOff>523875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3676650" y="552450"/>
        <a:ext cx="84963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3</xdr:row>
      <xdr:rowOff>9525</xdr:rowOff>
    </xdr:from>
    <xdr:to>
      <xdr:col>19</xdr:col>
      <xdr:colOff>495300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3857625" y="495300"/>
        <a:ext cx="82867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1"/>
  <sheetViews>
    <sheetView zoomScale="90" zoomScaleNormal="90" zoomScalePageLayoutView="0" workbookViewId="0" topLeftCell="A777">
      <selection activeCell="K822" sqref="K822"/>
    </sheetView>
  </sheetViews>
  <sheetFormatPr defaultColWidth="9.140625" defaultRowHeight="12.75"/>
  <cols>
    <col min="3" max="3" width="11.140625" style="0" bestFit="1" customWidth="1"/>
    <col min="4" max="6" width="9.28125" style="0" bestFit="1" customWidth="1"/>
    <col min="7" max="7" width="10.8515625" style="0" bestFit="1" customWidth="1"/>
    <col min="8" max="8" width="9.140625" style="12" customWidth="1"/>
  </cols>
  <sheetData>
    <row r="2" spans="3:5" ht="12.75">
      <c r="C2" s="1" t="s">
        <v>60</v>
      </c>
      <c r="D2" s="1"/>
      <c r="E2" s="1"/>
    </row>
    <row r="3" spans="3:5" ht="12.75">
      <c r="C3" s="2"/>
      <c r="D3" s="1"/>
      <c r="E3" s="1"/>
    </row>
    <row r="4" spans="3:5" ht="12.75">
      <c r="C4" s="2" t="s">
        <v>0</v>
      </c>
      <c r="D4" s="1"/>
      <c r="E4" s="1"/>
    </row>
    <row r="5" spans="3:5" ht="12.75">
      <c r="C5" s="1" t="s">
        <v>1</v>
      </c>
      <c r="D5" s="1"/>
      <c r="E5" s="1"/>
    </row>
    <row r="6" spans="3:5" ht="12.75">
      <c r="C6" s="1"/>
      <c r="D6" s="1"/>
      <c r="E6" s="1"/>
    </row>
    <row r="7" spans="3:5" ht="12.75">
      <c r="C7" s="1"/>
      <c r="D7" s="1"/>
      <c r="E7" s="1"/>
    </row>
    <row r="8" spans="3:6" ht="12.75">
      <c r="C8" s="3"/>
      <c r="D8" s="4" t="s">
        <v>2</v>
      </c>
      <c r="E8" s="4"/>
      <c r="F8" s="5"/>
    </row>
    <row r="9" spans="3:10" ht="12.75">
      <c r="C9" s="24">
        <v>42457</v>
      </c>
      <c r="D9" s="20">
        <v>1</v>
      </c>
      <c r="E9" s="20">
        <v>2</v>
      </c>
      <c r="F9" s="20">
        <v>3</v>
      </c>
      <c r="G9" s="21" t="s">
        <v>3</v>
      </c>
      <c r="J9" t="s">
        <v>62</v>
      </c>
    </row>
    <row r="10" spans="3:12" ht="12.75">
      <c r="C10" s="22" t="s">
        <v>4</v>
      </c>
      <c r="D10" s="6" t="s">
        <v>61</v>
      </c>
      <c r="E10" s="6" t="s">
        <v>61</v>
      </c>
      <c r="F10" s="6" t="s">
        <v>61</v>
      </c>
      <c r="G10" s="6" t="e">
        <f>AVERAGE(D10:F10)</f>
        <v>#DIV/0!</v>
      </c>
      <c r="K10" t="s">
        <v>63</v>
      </c>
      <c r="L10">
        <v>11</v>
      </c>
    </row>
    <row r="11" spans="3:12" ht="12.75">
      <c r="C11" s="22" t="s">
        <v>5</v>
      </c>
      <c r="D11" s="6" t="s">
        <v>61</v>
      </c>
      <c r="E11" s="6" t="s">
        <v>61</v>
      </c>
      <c r="F11" s="6" t="s">
        <v>61</v>
      </c>
      <c r="G11" s="7" t="e">
        <f>AVERAGE(D11:F11)</f>
        <v>#DIV/0!</v>
      </c>
      <c r="H11" s="56"/>
      <c r="K11" t="s">
        <v>64</v>
      </c>
      <c r="L11">
        <v>4</v>
      </c>
    </row>
    <row r="12" spans="3:12" ht="12.75">
      <c r="C12" s="22" t="s">
        <v>6</v>
      </c>
      <c r="D12" s="6" t="s">
        <v>61</v>
      </c>
      <c r="E12" s="6" t="s">
        <v>61</v>
      </c>
      <c r="F12" s="6" t="s">
        <v>61</v>
      </c>
      <c r="G12" s="6" t="e">
        <f>AVERAGE(D12:F12)</f>
        <v>#DIV/0!</v>
      </c>
      <c r="K12" t="s">
        <v>65</v>
      </c>
      <c r="L12">
        <v>11</v>
      </c>
    </row>
    <row r="13" spans="3:7" ht="12.75">
      <c r="C13" s="8"/>
      <c r="D13" s="9"/>
      <c r="E13" s="9"/>
      <c r="F13" s="9"/>
      <c r="G13" s="10"/>
    </row>
    <row r="14" spans="3:7" ht="12.75">
      <c r="C14" s="3"/>
      <c r="D14" s="4" t="s">
        <v>2</v>
      </c>
      <c r="E14" s="4"/>
      <c r="F14" s="5"/>
      <c r="G14" s="11"/>
    </row>
    <row r="15" spans="3:7" ht="12.75">
      <c r="C15" s="24">
        <v>42464</v>
      </c>
      <c r="D15" s="20">
        <v>1</v>
      </c>
      <c r="E15" s="20">
        <v>2</v>
      </c>
      <c r="F15" s="20">
        <v>3</v>
      </c>
      <c r="G15" s="21" t="s">
        <v>3</v>
      </c>
    </row>
    <row r="16" spans="3:7" ht="12.75">
      <c r="C16" s="23" t="s">
        <v>7</v>
      </c>
      <c r="D16" s="6" t="s">
        <v>61</v>
      </c>
      <c r="E16" s="6" t="s">
        <v>61</v>
      </c>
      <c r="F16" s="6" t="s">
        <v>61</v>
      </c>
      <c r="G16" s="26" t="e">
        <f>AVERAGE(D16:F16)</f>
        <v>#DIV/0!</v>
      </c>
    </row>
    <row r="17" spans="3:7" ht="12.75">
      <c r="C17" s="22" t="s">
        <v>4</v>
      </c>
      <c r="D17" s="6">
        <v>8</v>
      </c>
      <c r="E17" s="6">
        <v>9</v>
      </c>
      <c r="F17" s="6">
        <v>4</v>
      </c>
      <c r="G17" s="26">
        <f>AVERAGE(D17:F17)</f>
        <v>7</v>
      </c>
    </row>
    <row r="18" spans="3:7" ht="12.75">
      <c r="C18" s="22" t="s">
        <v>8</v>
      </c>
      <c r="D18" s="6" t="s">
        <v>61</v>
      </c>
      <c r="E18" s="6" t="s">
        <v>61</v>
      </c>
      <c r="F18" s="6" t="s">
        <v>61</v>
      </c>
      <c r="G18" s="26" t="e">
        <f>AVERAGE(D18:F18)</f>
        <v>#DIV/0!</v>
      </c>
    </row>
    <row r="19" spans="3:7" ht="12.75">
      <c r="C19" s="22" t="s">
        <v>5</v>
      </c>
      <c r="D19" s="6">
        <v>0</v>
      </c>
      <c r="E19" s="6">
        <v>0</v>
      </c>
      <c r="F19" s="6">
        <v>0</v>
      </c>
      <c r="G19" s="26">
        <f>AVERAGE(D19:F19)</f>
        <v>0</v>
      </c>
    </row>
    <row r="20" spans="3:7" ht="12.75">
      <c r="C20" s="22" t="s">
        <v>6</v>
      </c>
      <c r="D20" s="6">
        <v>0</v>
      </c>
      <c r="E20" s="6">
        <v>0</v>
      </c>
      <c r="F20" s="6">
        <v>0</v>
      </c>
      <c r="G20" s="26">
        <f>AVERAGE(D20:F20)</f>
        <v>0</v>
      </c>
    </row>
    <row r="21" spans="3:7" ht="12.75">
      <c r="C21" s="12"/>
      <c r="D21" s="12"/>
      <c r="E21" s="12"/>
      <c r="F21" s="12"/>
      <c r="G21" s="13"/>
    </row>
    <row r="22" spans="3:7" ht="12.75">
      <c r="C22" s="3"/>
      <c r="D22" s="4" t="s">
        <v>2</v>
      </c>
      <c r="E22" s="4"/>
      <c r="F22" s="5"/>
      <c r="G22" s="11"/>
    </row>
    <row r="23" spans="3:7" ht="12.75">
      <c r="C23" s="24">
        <v>42471</v>
      </c>
      <c r="D23" s="20">
        <v>1</v>
      </c>
      <c r="E23" s="20">
        <v>2</v>
      </c>
      <c r="F23" s="20">
        <v>3</v>
      </c>
      <c r="G23" s="21" t="s">
        <v>3</v>
      </c>
    </row>
    <row r="24" spans="3:7" ht="12.75">
      <c r="C24" s="23" t="s">
        <v>7</v>
      </c>
      <c r="D24" s="14">
        <v>0</v>
      </c>
      <c r="E24" s="14"/>
      <c r="F24" s="14">
        <v>0</v>
      </c>
      <c r="G24" s="26">
        <f>AVERAGE(D24:F24)</f>
        <v>0</v>
      </c>
    </row>
    <row r="25" spans="3:7" ht="12.75">
      <c r="C25" s="22" t="s">
        <v>4</v>
      </c>
      <c r="D25" s="6">
        <v>8</v>
      </c>
      <c r="E25" s="6">
        <v>7</v>
      </c>
      <c r="F25" s="6">
        <v>6</v>
      </c>
      <c r="G25" s="6">
        <f>AVERAGE(D25:F25)</f>
        <v>7</v>
      </c>
    </row>
    <row r="26" spans="3:7" ht="12.75">
      <c r="C26" s="22" t="s">
        <v>8</v>
      </c>
      <c r="D26" s="6">
        <v>0</v>
      </c>
      <c r="E26" s="6">
        <v>0</v>
      </c>
      <c r="F26" s="6">
        <v>0</v>
      </c>
      <c r="G26" s="26">
        <f>AVERAGE(D26:F26)</f>
        <v>0</v>
      </c>
    </row>
    <row r="27" spans="3:7" ht="12.75">
      <c r="C27" s="22" t="s">
        <v>5</v>
      </c>
      <c r="D27" s="6">
        <v>0</v>
      </c>
      <c r="E27" s="6">
        <v>0</v>
      </c>
      <c r="F27" s="6">
        <v>0</v>
      </c>
      <c r="G27" s="26">
        <f>AVERAGE(D27:F27)</f>
        <v>0</v>
      </c>
    </row>
    <row r="28" spans="3:7" ht="12.75">
      <c r="C28" s="22" t="s">
        <v>6</v>
      </c>
      <c r="D28" s="6">
        <v>0</v>
      </c>
      <c r="E28" s="6">
        <v>0</v>
      </c>
      <c r="F28" s="6">
        <v>0</v>
      </c>
      <c r="G28" s="26">
        <f>AVERAGE(D28:F28)</f>
        <v>0</v>
      </c>
    </row>
    <row r="29" spans="3:7" ht="12.75">
      <c r="C29" s="12"/>
      <c r="D29" s="12"/>
      <c r="E29" s="12"/>
      <c r="F29" s="12"/>
      <c r="G29" s="13"/>
    </row>
    <row r="30" spans="3:7" ht="12.75">
      <c r="C30" s="3"/>
      <c r="D30" s="4" t="s">
        <v>2</v>
      </c>
      <c r="E30" s="4"/>
      <c r="F30" s="5"/>
      <c r="G30" s="11"/>
    </row>
    <row r="31" spans="3:7" ht="12.75">
      <c r="C31" s="24">
        <v>42478</v>
      </c>
      <c r="D31" s="20">
        <v>1</v>
      </c>
      <c r="E31" s="20">
        <v>2</v>
      </c>
      <c r="F31" s="20">
        <v>3</v>
      </c>
      <c r="G31" s="21" t="s">
        <v>3</v>
      </c>
    </row>
    <row r="33" spans="2:7" ht="12.75">
      <c r="B33" t="s">
        <v>26</v>
      </c>
      <c r="C33" s="23" t="s">
        <v>7</v>
      </c>
      <c r="D33" s="14">
        <v>0</v>
      </c>
      <c r="E33" s="14">
        <v>0</v>
      </c>
      <c r="F33" s="14">
        <v>0</v>
      </c>
      <c r="G33" s="26">
        <f>AVERAGE(D33:F33)</f>
        <v>0</v>
      </c>
    </row>
    <row r="36" spans="2:7" ht="12.75">
      <c r="B36" t="s">
        <v>28</v>
      </c>
      <c r="C36" s="23" t="s">
        <v>9</v>
      </c>
      <c r="D36" s="6" t="s">
        <v>61</v>
      </c>
      <c r="E36" s="6" t="s">
        <v>61</v>
      </c>
      <c r="F36" s="6" t="s">
        <v>61</v>
      </c>
      <c r="G36" s="7" t="e">
        <f>AVERAGE(D36:F36)</f>
        <v>#DIV/0!</v>
      </c>
    </row>
    <row r="37" spans="3:7" ht="12.75">
      <c r="C37" s="22" t="s">
        <v>4</v>
      </c>
      <c r="D37" s="6">
        <v>8</v>
      </c>
      <c r="E37" s="6">
        <v>4</v>
      </c>
      <c r="F37" s="6">
        <v>4</v>
      </c>
      <c r="G37" s="7">
        <f>AVERAGE(D37:F37)</f>
        <v>5.333333333333333</v>
      </c>
    </row>
    <row r="38" spans="3:7" ht="12.75">
      <c r="C38" s="22" t="s">
        <v>8</v>
      </c>
      <c r="D38" s="6">
        <v>0</v>
      </c>
      <c r="E38" s="6">
        <v>0</v>
      </c>
      <c r="F38" s="6">
        <v>0</v>
      </c>
      <c r="G38" s="7">
        <f>AVERAGE(D38:F38)</f>
        <v>0</v>
      </c>
    </row>
    <row r="39" spans="3:7" ht="12.75">
      <c r="C39" s="22" t="s">
        <v>5</v>
      </c>
      <c r="D39" s="6">
        <v>87</v>
      </c>
      <c r="E39" s="6">
        <v>94</v>
      </c>
      <c r="F39" s="6">
        <v>97</v>
      </c>
      <c r="G39" s="7">
        <f>AVERAGE(D39:F39)</f>
        <v>92.66666666666667</v>
      </c>
    </row>
    <row r="40" spans="3:7" ht="12.75">
      <c r="C40" s="22" t="s">
        <v>6</v>
      </c>
      <c r="D40" s="6">
        <v>603</v>
      </c>
      <c r="E40" s="6">
        <v>495</v>
      </c>
      <c r="F40" s="6">
        <v>630</v>
      </c>
      <c r="G40" s="7">
        <f>AVERAGE(D40:F40)</f>
        <v>576</v>
      </c>
    </row>
    <row r="43" spans="3:7" ht="12.75">
      <c r="C43" s="3"/>
      <c r="D43" s="4" t="s">
        <v>2</v>
      </c>
      <c r="E43" s="4"/>
      <c r="F43" s="5"/>
      <c r="G43" s="11"/>
    </row>
    <row r="44" spans="3:7" ht="12.75">
      <c r="C44" s="3"/>
      <c r="D44" s="4"/>
      <c r="E44" s="4"/>
      <c r="F44" s="5"/>
      <c r="G44" s="11"/>
    </row>
    <row r="45" spans="3:7" ht="12.75">
      <c r="C45" s="3"/>
      <c r="D45" s="4"/>
      <c r="E45" s="4" t="s">
        <v>58</v>
      </c>
      <c r="F45" s="5"/>
      <c r="G45" s="11"/>
    </row>
    <row r="46" spans="3:9" ht="12.75">
      <c r="C46" s="24">
        <v>42485</v>
      </c>
      <c r="D46" s="20">
        <v>1</v>
      </c>
      <c r="E46" s="20">
        <v>2</v>
      </c>
      <c r="F46" s="20">
        <v>3</v>
      </c>
      <c r="G46" s="21" t="s">
        <v>3</v>
      </c>
      <c r="I46" t="s">
        <v>66</v>
      </c>
    </row>
    <row r="47" spans="2:7" ht="12.75">
      <c r="B47" t="s">
        <v>25</v>
      </c>
      <c r="C47" s="23" t="s">
        <v>10</v>
      </c>
      <c r="D47" s="6" t="s">
        <v>61</v>
      </c>
      <c r="E47" s="6" t="s">
        <v>61</v>
      </c>
      <c r="F47" s="6" t="s">
        <v>61</v>
      </c>
      <c r="G47" s="7" t="e">
        <f>AVERAGE(D47:F47)</f>
        <v>#DIV/0!</v>
      </c>
    </row>
    <row r="48" spans="3:7" ht="12.75">
      <c r="C48" s="23" t="s">
        <v>20</v>
      </c>
      <c r="D48" s="6" t="s">
        <v>61</v>
      </c>
      <c r="E48" s="6" t="s">
        <v>61</v>
      </c>
      <c r="F48" s="6" t="s">
        <v>61</v>
      </c>
      <c r="G48" s="7" t="e">
        <f>AVERAGE(D48:F48)</f>
        <v>#DIV/0!</v>
      </c>
    </row>
    <row r="50" spans="2:7" ht="12.75">
      <c r="B50" t="s">
        <v>26</v>
      </c>
      <c r="C50" s="23" t="s">
        <v>7</v>
      </c>
      <c r="D50" s="14">
        <v>2</v>
      </c>
      <c r="E50" s="14">
        <v>1</v>
      </c>
      <c r="F50" s="14">
        <v>5</v>
      </c>
      <c r="G50" s="7">
        <f>AVERAGE(D50:F50)</f>
        <v>2.6666666666666665</v>
      </c>
    </row>
    <row r="52" spans="2:7" ht="12.75">
      <c r="B52" t="s">
        <v>27</v>
      </c>
      <c r="C52" s="22" t="s">
        <v>12</v>
      </c>
      <c r="D52" s="6" t="s">
        <v>61</v>
      </c>
      <c r="E52" s="6" t="s">
        <v>61</v>
      </c>
      <c r="F52" s="6" t="s">
        <v>61</v>
      </c>
      <c r="G52" s="7" t="e">
        <f>AVERAGE(D52:F52)</f>
        <v>#DIV/0!</v>
      </c>
    </row>
    <row r="53" ht="12.75">
      <c r="B53" s="27"/>
    </row>
    <row r="54" spans="2:7" ht="12.75">
      <c r="B54" t="s">
        <v>28</v>
      </c>
      <c r="C54" s="23" t="s">
        <v>9</v>
      </c>
      <c r="D54" s="6">
        <v>0</v>
      </c>
      <c r="E54" s="6">
        <v>0</v>
      </c>
      <c r="F54" s="6">
        <v>1</v>
      </c>
      <c r="G54" s="7">
        <f>AVERAGE(D54:F54)</f>
        <v>0.3333333333333333</v>
      </c>
    </row>
    <row r="55" spans="3:7" ht="12.75">
      <c r="C55" s="23" t="s">
        <v>22</v>
      </c>
      <c r="D55" s="6" t="s">
        <v>61</v>
      </c>
      <c r="E55" s="6" t="s">
        <v>61</v>
      </c>
      <c r="F55" s="6" t="s">
        <v>61</v>
      </c>
      <c r="G55" s="7" t="e">
        <f aca="true" t="shared" si="0" ref="G55:G60">AVERAGE(D55:F55)</f>
        <v>#DIV/0!</v>
      </c>
    </row>
    <row r="56" spans="3:7" ht="12.75">
      <c r="C56" s="22" t="s">
        <v>4</v>
      </c>
      <c r="D56" s="16">
        <v>28</v>
      </c>
      <c r="E56" s="16">
        <v>13</v>
      </c>
      <c r="F56" s="16">
        <v>10</v>
      </c>
      <c r="G56" s="7">
        <f>AVERAGE(D56:F56)</f>
        <v>17</v>
      </c>
    </row>
    <row r="57" spans="3:7" ht="12.75">
      <c r="C57" s="22" t="s">
        <v>11</v>
      </c>
      <c r="D57" s="6" t="s">
        <v>61</v>
      </c>
      <c r="E57" s="6" t="s">
        <v>61</v>
      </c>
      <c r="F57" s="6" t="s">
        <v>61</v>
      </c>
      <c r="G57" s="7" t="e">
        <f t="shared" si="0"/>
        <v>#DIV/0!</v>
      </c>
    </row>
    <row r="58" spans="3:7" ht="12.75">
      <c r="C58" s="22" t="s">
        <v>8</v>
      </c>
      <c r="D58" s="16">
        <v>29</v>
      </c>
      <c r="E58" s="16">
        <v>78</v>
      </c>
      <c r="F58" s="16">
        <v>37</v>
      </c>
      <c r="G58" s="7">
        <f>AVERAGE(D58:F58)</f>
        <v>48</v>
      </c>
    </row>
    <row r="59" spans="3:7" ht="12.75">
      <c r="C59" s="22" t="s">
        <v>5</v>
      </c>
      <c r="D59" s="16">
        <v>133</v>
      </c>
      <c r="E59" s="16">
        <v>112</v>
      </c>
      <c r="F59" s="16">
        <v>104</v>
      </c>
      <c r="G59" s="7">
        <f>AVERAGE(D59:F59)</f>
        <v>116.33333333333333</v>
      </c>
    </row>
    <row r="60" spans="3:7" ht="12.75">
      <c r="C60" s="22" t="s">
        <v>13</v>
      </c>
      <c r="D60" s="6" t="s">
        <v>61</v>
      </c>
      <c r="E60" s="6" t="s">
        <v>61</v>
      </c>
      <c r="F60" s="6" t="s">
        <v>61</v>
      </c>
      <c r="G60" s="7" t="e">
        <f t="shared" si="0"/>
        <v>#DIV/0!</v>
      </c>
    </row>
    <row r="61" spans="3:7" ht="12.75">
      <c r="C61" s="22" t="s">
        <v>6</v>
      </c>
      <c r="D61" s="16">
        <v>864</v>
      </c>
      <c r="E61" s="16">
        <v>450</v>
      </c>
      <c r="F61" s="16">
        <v>765</v>
      </c>
      <c r="G61" s="7">
        <f>AVERAGE(D61:F61)</f>
        <v>693</v>
      </c>
    </row>
    <row r="67" spans="3:7" ht="12.75">
      <c r="C67" s="3"/>
      <c r="D67" s="4" t="s">
        <v>2</v>
      </c>
      <c r="E67" s="4"/>
      <c r="F67" s="5"/>
      <c r="G67" s="11"/>
    </row>
    <row r="68" spans="3:11" ht="12.75">
      <c r="C68" s="24">
        <v>42492</v>
      </c>
      <c r="D68" s="20">
        <v>1</v>
      </c>
      <c r="E68" s="20">
        <v>2</v>
      </c>
      <c r="F68" s="20">
        <v>3</v>
      </c>
      <c r="G68" s="21" t="s">
        <v>3</v>
      </c>
      <c r="I68" t="s">
        <v>67</v>
      </c>
      <c r="J68" t="s">
        <v>20</v>
      </c>
      <c r="K68" t="s">
        <v>10</v>
      </c>
    </row>
    <row r="69" spans="3:11" ht="12.75">
      <c r="C69" s="42" t="s">
        <v>32</v>
      </c>
      <c r="D69" s="43"/>
      <c r="E69" s="43"/>
      <c r="F69" s="43"/>
      <c r="G69" s="44"/>
      <c r="I69" t="s">
        <v>63</v>
      </c>
      <c r="J69">
        <v>0</v>
      </c>
      <c r="K69">
        <v>0</v>
      </c>
    </row>
    <row r="70" spans="3:11" ht="12.75">
      <c r="C70" s="42" t="s">
        <v>35</v>
      </c>
      <c r="D70" s="43"/>
      <c r="E70" s="43"/>
      <c r="F70" s="43"/>
      <c r="G70" s="44"/>
      <c r="I70" t="s">
        <v>64</v>
      </c>
      <c r="J70">
        <v>0</v>
      </c>
      <c r="K70">
        <v>0</v>
      </c>
    </row>
    <row r="71" spans="2:11" ht="12.75">
      <c r="B71" t="s">
        <v>25</v>
      </c>
      <c r="C71" s="23" t="s">
        <v>39</v>
      </c>
      <c r="D71" s="14">
        <v>0</v>
      </c>
      <c r="E71" s="14">
        <v>0</v>
      </c>
      <c r="F71" s="14">
        <v>0</v>
      </c>
      <c r="G71" s="7">
        <f>AVERAGE(D71:F71)</f>
        <v>0</v>
      </c>
      <c r="I71" t="s">
        <v>65</v>
      </c>
      <c r="J71">
        <v>0</v>
      </c>
      <c r="K71">
        <v>0</v>
      </c>
    </row>
    <row r="72" spans="3:7" ht="12.75">
      <c r="C72" s="23" t="s">
        <v>20</v>
      </c>
      <c r="D72" s="14">
        <v>0</v>
      </c>
      <c r="E72" s="14">
        <v>0</v>
      </c>
      <c r="F72" s="14">
        <v>0</v>
      </c>
      <c r="G72" s="7">
        <f>AVERAGE(D72:F72)</f>
        <v>0</v>
      </c>
    </row>
    <row r="74" spans="3:7" ht="12.75">
      <c r="C74" s="45" t="s">
        <v>37</v>
      </c>
      <c r="D74" s="6"/>
      <c r="E74" s="6"/>
      <c r="F74" s="6"/>
      <c r="G74" s="25"/>
    </row>
    <row r="75" spans="3:7" ht="12.75">
      <c r="C75" s="46" t="s">
        <v>35</v>
      </c>
      <c r="D75" s="6"/>
      <c r="E75" s="6"/>
      <c r="F75" s="6"/>
      <c r="G75" s="25"/>
    </row>
    <row r="76" spans="2:7" ht="12.75">
      <c r="B76" t="s">
        <v>26</v>
      </c>
      <c r="C76" s="23" t="s">
        <v>38</v>
      </c>
      <c r="D76" s="14">
        <v>0</v>
      </c>
      <c r="E76" s="14">
        <v>0</v>
      </c>
      <c r="F76" s="14">
        <v>1</v>
      </c>
      <c r="G76" s="7">
        <f>AVERAGE(D76:F76)</f>
        <v>0.3333333333333333</v>
      </c>
    </row>
    <row r="78" spans="2:7" ht="12.75">
      <c r="B78" t="s">
        <v>27</v>
      </c>
      <c r="C78" s="22" t="s">
        <v>12</v>
      </c>
      <c r="D78" s="14">
        <v>0</v>
      </c>
      <c r="E78" s="14">
        <v>0</v>
      </c>
      <c r="F78" s="14">
        <v>0</v>
      </c>
      <c r="G78" s="7">
        <f>AVERAGE(D78:F78)</f>
        <v>0</v>
      </c>
    </row>
    <row r="79" ht="12.75">
      <c r="B79" s="27"/>
    </row>
    <row r="80" spans="2:7" ht="12.75">
      <c r="B80" t="s">
        <v>28</v>
      </c>
      <c r="C80" s="23" t="s">
        <v>9</v>
      </c>
      <c r="D80" s="14">
        <v>0</v>
      </c>
      <c r="E80" s="14">
        <v>0</v>
      </c>
      <c r="F80" s="14">
        <v>0</v>
      </c>
      <c r="G80" s="7">
        <f>AVERAGE(D80:F80)</f>
        <v>0</v>
      </c>
    </row>
    <row r="81" spans="3:7" ht="12.75">
      <c r="C81" s="23" t="s">
        <v>32</v>
      </c>
      <c r="D81" s="14"/>
      <c r="E81" s="14"/>
      <c r="F81" s="14"/>
      <c r="G81" s="7"/>
    </row>
    <row r="82" spans="3:7" ht="12.75">
      <c r="C82" s="23" t="s">
        <v>33</v>
      </c>
      <c r="D82" s="14"/>
      <c r="E82" s="14"/>
      <c r="F82" s="14"/>
      <c r="G82" s="7"/>
    </row>
    <row r="83" spans="3:7" ht="12.75">
      <c r="C83" s="23" t="s">
        <v>34</v>
      </c>
      <c r="D83" s="14">
        <v>0</v>
      </c>
      <c r="E83" s="14">
        <v>0</v>
      </c>
      <c r="F83" s="14">
        <v>0</v>
      </c>
      <c r="G83" s="7">
        <f>AVERAGE(D83:F83)</f>
        <v>0</v>
      </c>
    </row>
    <row r="84" spans="3:7" ht="12.75">
      <c r="C84" s="22" t="s">
        <v>4</v>
      </c>
      <c r="D84" s="6">
        <v>10</v>
      </c>
      <c r="E84" s="6">
        <v>9</v>
      </c>
      <c r="F84" s="6">
        <v>4</v>
      </c>
      <c r="G84" s="7">
        <f>AVERAGE(D84:F84)</f>
        <v>7.666666666666667</v>
      </c>
    </row>
    <row r="85" spans="3:7" ht="12.75">
      <c r="C85" s="22" t="s">
        <v>11</v>
      </c>
      <c r="D85" s="6">
        <v>0</v>
      </c>
      <c r="E85" s="6">
        <v>0</v>
      </c>
      <c r="F85" s="6">
        <v>0</v>
      </c>
      <c r="G85" s="7">
        <f>AVERAGE(D85:F85)</f>
        <v>0</v>
      </c>
    </row>
    <row r="86" spans="3:7" ht="12.75">
      <c r="C86" s="22" t="s">
        <v>32</v>
      </c>
      <c r="D86" s="6"/>
      <c r="E86" s="6"/>
      <c r="F86" s="6"/>
      <c r="G86" s="7"/>
    </row>
    <row r="87" spans="3:7" ht="12.75">
      <c r="C87" s="22" t="s">
        <v>35</v>
      </c>
      <c r="D87" s="6"/>
      <c r="E87" s="6"/>
      <c r="F87" s="6"/>
      <c r="G87" s="7"/>
    </row>
    <row r="88" spans="3:7" ht="12.75">
      <c r="C88" s="22" t="s">
        <v>36</v>
      </c>
      <c r="D88" s="6">
        <v>31</v>
      </c>
      <c r="E88" s="6">
        <v>81</v>
      </c>
      <c r="F88" s="6">
        <v>20</v>
      </c>
      <c r="G88" s="7">
        <f>AVERAGE(D88:F88)</f>
        <v>44</v>
      </c>
    </row>
    <row r="89" spans="3:7" ht="12.75">
      <c r="C89" s="22" t="s">
        <v>5</v>
      </c>
      <c r="D89" s="6">
        <v>32</v>
      </c>
      <c r="E89" s="6">
        <v>89</v>
      </c>
      <c r="F89" s="6">
        <v>36</v>
      </c>
      <c r="G89" s="7">
        <f>AVERAGE(D89:F89)</f>
        <v>52.333333333333336</v>
      </c>
    </row>
    <row r="90" spans="3:7" ht="12.75">
      <c r="C90" s="22" t="s">
        <v>13</v>
      </c>
      <c r="D90" s="14">
        <v>0</v>
      </c>
      <c r="E90" s="14">
        <v>0</v>
      </c>
      <c r="F90" s="14">
        <v>0</v>
      </c>
      <c r="G90" s="7">
        <f>AVERAGE(D90:F90)</f>
        <v>0</v>
      </c>
    </row>
    <row r="91" spans="3:7" ht="12.75">
      <c r="C91" s="22" t="s">
        <v>6</v>
      </c>
      <c r="D91" s="6">
        <v>738</v>
      </c>
      <c r="E91" s="6">
        <v>783</v>
      </c>
      <c r="F91" s="6">
        <v>198</v>
      </c>
      <c r="G91" s="7">
        <f>AVERAGE(D91:F91)</f>
        <v>573</v>
      </c>
    </row>
    <row r="92" spans="3:7" ht="12.75">
      <c r="C92" s="72"/>
      <c r="D92" s="73"/>
      <c r="E92" s="73"/>
      <c r="F92" s="73"/>
      <c r="G92" s="74"/>
    </row>
    <row r="101" spans="3:7" ht="12.75">
      <c r="C101" s="12"/>
      <c r="D101" s="12"/>
      <c r="E101" s="12"/>
      <c r="F101" s="12"/>
      <c r="G101" s="13"/>
    </row>
    <row r="102" spans="3:7" ht="12.75">
      <c r="C102" s="3"/>
      <c r="D102" s="4" t="s">
        <v>2</v>
      </c>
      <c r="E102" s="4"/>
      <c r="F102" s="5"/>
      <c r="G102" s="11"/>
    </row>
    <row r="103" spans="3:12" ht="12.75">
      <c r="C103" s="24">
        <v>42499</v>
      </c>
      <c r="D103" s="20">
        <v>1</v>
      </c>
      <c r="E103" s="20">
        <v>2</v>
      </c>
      <c r="F103" s="20">
        <v>3</v>
      </c>
      <c r="G103" s="21" t="s">
        <v>3</v>
      </c>
      <c r="J103" t="s">
        <v>67</v>
      </c>
      <c r="K103" t="s">
        <v>20</v>
      </c>
      <c r="L103" t="s">
        <v>10</v>
      </c>
    </row>
    <row r="104" spans="3:12" ht="12.75">
      <c r="C104" s="42" t="s">
        <v>32</v>
      </c>
      <c r="D104" s="43"/>
      <c r="E104" s="43"/>
      <c r="F104" s="43"/>
      <c r="G104" s="44"/>
      <c r="J104" t="s">
        <v>63</v>
      </c>
      <c r="K104">
        <v>0</v>
      </c>
      <c r="L104">
        <v>0</v>
      </c>
    </row>
    <row r="105" spans="3:12" ht="12.75">
      <c r="C105" s="42" t="s">
        <v>40</v>
      </c>
      <c r="D105" s="43"/>
      <c r="E105" s="43"/>
      <c r="F105" s="43"/>
      <c r="G105" s="44"/>
      <c r="J105" t="s">
        <v>64</v>
      </c>
      <c r="K105">
        <v>0</v>
      </c>
      <c r="L105">
        <v>0</v>
      </c>
    </row>
    <row r="106" spans="2:12" ht="12.75">
      <c r="B106" t="s">
        <v>25</v>
      </c>
      <c r="C106" s="23" t="s">
        <v>39</v>
      </c>
      <c r="D106" s="14">
        <v>0</v>
      </c>
      <c r="E106" s="14">
        <v>0</v>
      </c>
      <c r="F106" s="14">
        <v>0</v>
      </c>
      <c r="G106" s="7">
        <f>AVERAGE(D106:F106)</f>
        <v>0</v>
      </c>
      <c r="J106" t="s">
        <v>65</v>
      </c>
      <c r="K106">
        <v>0</v>
      </c>
      <c r="L106">
        <v>0</v>
      </c>
    </row>
    <row r="107" spans="3:7" ht="12.75">
      <c r="C107" s="23" t="s">
        <v>20</v>
      </c>
      <c r="D107" s="14">
        <v>0</v>
      </c>
      <c r="E107" s="14">
        <v>0</v>
      </c>
      <c r="F107" s="14">
        <v>0</v>
      </c>
      <c r="G107" s="7">
        <f>AVERAGE(D107:F107)</f>
        <v>0</v>
      </c>
    </row>
    <row r="109" spans="3:7" ht="12.75">
      <c r="C109" s="45" t="s">
        <v>41</v>
      </c>
      <c r="D109" s="6"/>
      <c r="E109" s="6"/>
      <c r="F109" s="6"/>
      <c r="G109" s="25"/>
    </row>
    <row r="110" spans="3:7" ht="12.75">
      <c r="C110" s="46" t="s">
        <v>42</v>
      </c>
      <c r="D110" s="6"/>
      <c r="E110" s="6"/>
      <c r="F110" s="6"/>
      <c r="G110" s="25"/>
    </row>
    <row r="111" spans="2:7" ht="12.75">
      <c r="B111" t="s">
        <v>26</v>
      </c>
      <c r="C111" s="23" t="s">
        <v>38</v>
      </c>
      <c r="D111" s="14">
        <v>4</v>
      </c>
      <c r="E111" s="14">
        <v>10</v>
      </c>
      <c r="F111" s="14">
        <v>8</v>
      </c>
      <c r="G111" s="7">
        <f>AVERAGE(D111:F111)</f>
        <v>7.333333333333333</v>
      </c>
    </row>
    <row r="113" spans="2:7" ht="12.75">
      <c r="B113" t="s">
        <v>27</v>
      </c>
      <c r="C113" s="22" t="s">
        <v>12</v>
      </c>
      <c r="D113" s="6">
        <v>0</v>
      </c>
      <c r="E113" s="6">
        <v>0</v>
      </c>
      <c r="F113" s="6">
        <v>0</v>
      </c>
      <c r="G113" s="7">
        <f>AVERAGE(D113:F113)</f>
        <v>0</v>
      </c>
    </row>
    <row r="114" ht="12.75">
      <c r="B114" s="27"/>
    </row>
    <row r="115" spans="2:7" ht="12.75">
      <c r="B115" t="s">
        <v>28</v>
      </c>
      <c r="C115" s="23" t="s">
        <v>9</v>
      </c>
      <c r="D115" s="14">
        <v>2</v>
      </c>
      <c r="E115" s="14">
        <v>3</v>
      </c>
      <c r="F115" s="14">
        <v>2</v>
      </c>
      <c r="G115" s="7">
        <f>AVERAGE(D115:F115)</f>
        <v>2.3333333333333335</v>
      </c>
    </row>
    <row r="116" spans="3:7" ht="12.75">
      <c r="C116" s="23" t="s">
        <v>43</v>
      </c>
      <c r="D116" s="14"/>
      <c r="E116" s="14"/>
      <c r="F116" s="14"/>
      <c r="G116" s="7"/>
    </row>
    <row r="117" spans="3:7" ht="12.75">
      <c r="C117" s="23" t="s">
        <v>40</v>
      </c>
      <c r="D117" s="14"/>
      <c r="E117" s="14"/>
      <c r="F117" s="14"/>
      <c r="G117" s="7"/>
    </row>
    <row r="118" spans="3:7" ht="12.75">
      <c r="C118" s="23" t="s">
        <v>44</v>
      </c>
      <c r="D118" s="14">
        <v>0</v>
      </c>
      <c r="E118" s="14">
        <v>0</v>
      </c>
      <c r="F118" s="14">
        <v>0</v>
      </c>
      <c r="G118" s="7">
        <f>AVERAGE(D118:F118)</f>
        <v>0</v>
      </c>
    </row>
    <row r="119" spans="3:7" ht="12.75">
      <c r="C119" s="22" t="s">
        <v>4</v>
      </c>
      <c r="D119" s="6">
        <v>17</v>
      </c>
      <c r="E119" s="6">
        <v>3</v>
      </c>
      <c r="F119" s="6">
        <v>2</v>
      </c>
      <c r="G119" s="7">
        <f>AVERAGE(D119:F119)</f>
        <v>7.333333333333333</v>
      </c>
    </row>
    <row r="120" spans="3:7" ht="12.75">
      <c r="C120" s="22" t="s">
        <v>11</v>
      </c>
      <c r="D120" s="6">
        <v>0</v>
      </c>
      <c r="E120" s="6">
        <v>0</v>
      </c>
      <c r="F120" s="6">
        <v>0</v>
      </c>
      <c r="G120" s="7">
        <f>AVERAGE(D120:F120)</f>
        <v>0</v>
      </c>
    </row>
    <row r="121" spans="3:7" ht="12.75">
      <c r="C121" s="22" t="s">
        <v>45</v>
      </c>
      <c r="D121" s="6"/>
      <c r="E121" s="6"/>
      <c r="F121" s="6"/>
      <c r="G121" s="7"/>
    </row>
    <row r="122" spans="3:7" ht="12.75">
      <c r="C122" s="22" t="s">
        <v>33</v>
      </c>
      <c r="D122" s="6"/>
      <c r="E122" s="6"/>
      <c r="F122" s="6"/>
      <c r="G122" s="7"/>
    </row>
    <row r="123" spans="3:7" ht="12.75">
      <c r="C123" s="22" t="s">
        <v>46</v>
      </c>
      <c r="D123" s="6">
        <v>144</v>
      </c>
      <c r="E123" s="6">
        <v>180</v>
      </c>
      <c r="F123" s="6">
        <v>198</v>
      </c>
      <c r="G123" s="7">
        <f>AVERAGE(D123:F123)</f>
        <v>174</v>
      </c>
    </row>
    <row r="124" spans="3:7" ht="12.75">
      <c r="C124" s="22" t="s">
        <v>5</v>
      </c>
      <c r="D124" s="6">
        <v>20</v>
      </c>
      <c r="E124" s="6">
        <v>59</v>
      </c>
      <c r="F124" s="6">
        <v>36</v>
      </c>
      <c r="G124" s="7">
        <f>AVERAGE(D124:F124)</f>
        <v>38.333333333333336</v>
      </c>
    </row>
    <row r="125" spans="3:7" ht="12.75">
      <c r="C125" s="22" t="s">
        <v>13</v>
      </c>
      <c r="D125" s="6">
        <v>0</v>
      </c>
      <c r="E125" s="6">
        <v>0</v>
      </c>
      <c r="F125" s="6">
        <v>0</v>
      </c>
      <c r="G125" s="7">
        <f>AVERAGE(D125:F125)</f>
        <v>0</v>
      </c>
    </row>
    <row r="126" spans="3:7" ht="12.75">
      <c r="C126" s="22" t="s">
        <v>6</v>
      </c>
      <c r="D126" s="6">
        <v>783</v>
      </c>
      <c r="E126" s="6">
        <v>720</v>
      </c>
      <c r="F126" s="6">
        <v>810</v>
      </c>
      <c r="G126" s="7">
        <f>AVERAGE(D126:F126)</f>
        <v>771</v>
      </c>
    </row>
    <row r="133" spans="3:7" ht="12.75">
      <c r="C133" s="3"/>
      <c r="D133" s="4" t="s">
        <v>2</v>
      </c>
      <c r="E133" s="4"/>
      <c r="F133" s="5"/>
      <c r="G133" s="11"/>
    </row>
    <row r="134" spans="3:12" ht="12.75">
      <c r="C134" s="24">
        <v>42506</v>
      </c>
      <c r="D134" s="20">
        <v>1</v>
      </c>
      <c r="E134" s="20">
        <v>2</v>
      </c>
      <c r="F134" s="20">
        <v>3</v>
      </c>
      <c r="G134" s="21" t="s">
        <v>3</v>
      </c>
      <c r="J134" t="s">
        <v>67</v>
      </c>
      <c r="K134" t="s">
        <v>20</v>
      </c>
      <c r="L134" t="s">
        <v>10</v>
      </c>
    </row>
    <row r="135" spans="3:12" ht="12.75">
      <c r="C135" s="42" t="s">
        <v>32</v>
      </c>
      <c r="D135" s="43"/>
      <c r="E135" s="43"/>
      <c r="F135" s="43"/>
      <c r="G135" s="44"/>
      <c r="J135" t="s">
        <v>63</v>
      </c>
      <c r="K135">
        <v>2</v>
      </c>
      <c r="L135">
        <v>0</v>
      </c>
    </row>
    <row r="136" spans="3:12" ht="12.75">
      <c r="C136" s="42" t="s">
        <v>35</v>
      </c>
      <c r="D136" s="43"/>
      <c r="E136" s="43"/>
      <c r="F136" s="43"/>
      <c r="G136" s="44"/>
      <c r="J136" t="s">
        <v>64</v>
      </c>
      <c r="K136">
        <v>0</v>
      </c>
      <c r="L136">
        <v>0</v>
      </c>
    </row>
    <row r="137" spans="2:12" ht="12.75">
      <c r="B137" t="s">
        <v>25</v>
      </c>
      <c r="C137" s="23" t="s">
        <v>47</v>
      </c>
      <c r="D137" s="14">
        <v>0</v>
      </c>
      <c r="E137" s="14">
        <v>0</v>
      </c>
      <c r="F137" s="14">
        <v>2</v>
      </c>
      <c r="G137" s="7">
        <f>AVERAGE(D137:F137)</f>
        <v>0.6666666666666666</v>
      </c>
      <c r="J137" t="s">
        <v>65</v>
      </c>
      <c r="K137">
        <v>0</v>
      </c>
      <c r="L137">
        <v>0</v>
      </c>
    </row>
    <row r="138" spans="3:7" ht="12.75">
      <c r="C138" s="23" t="s">
        <v>20</v>
      </c>
      <c r="D138" s="14">
        <v>2</v>
      </c>
      <c r="E138" s="14">
        <v>0</v>
      </c>
      <c r="F138" s="14">
        <v>0</v>
      </c>
      <c r="G138" s="7">
        <f>AVERAGE(D138:F138)</f>
        <v>0.6666666666666666</v>
      </c>
    </row>
    <row r="140" spans="3:7" ht="12.75">
      <c r="C140" s="45" t="s">
        <v>37</v>
      </c>
      <c r="D140" s="6"/>
      <c r="E140" s="6"/>
      <c r="F140" s="6"/>
      <c r="G140" s="25"/>
    </row>
    <row r="141" spans="3:7" ht="12.75">
      <c r="C141" s="45" t="s">
        <v>48</v>
      </c>
      <c r="D141" s="6"/>
      <c r="E141" s="6"/>
      <c r="F141" s="6"/>
      <c r="G141" s="25"/>
    </row>
    <row r="142" spans="2:7" ht="12.75">
      <c r="B142" t="s">
        <v>26</v>
      </c>
      <c r="C142" s="23" t="s">
        <v>38</v>
      </c>
      <c r="D142" s="14">
        <v>6</v>
      </c>
      <c r="E142" s="14">
        <v>0</v>
      </c>
      <c r="F142" s="14">
        <v>2</v>
      </c>
      <c r="G142" s="7">
        <f>AVERAGE(D142:F142)</f>
        <v>2.6666666666666665</v>
      </c>
    </row>
    <row r="144" spans="2:7" ht="12.75">
      <c r="B144" t="s">
        <v>27</v>
      </c>
      <c r="C144" s="22" t="s">
        <v>12</v>
      </c>
      <c r="D144" s="6">
        <v>0</v>
      </c>
      <c r="E144" s="6">
        <v>0</v>
      </c>
      <c r="F144" s="6">
        <v>0</v>
      </c>
      <c r="G144" s="7">
        <f>AVERAGE(D144:F144)</f>
        <v>0</v>
      </c>
    </row>
    <row r="145" ht="12.75">
      <c r="B145" s="27"/>
    </row>
    <row r="146" spans="2:7" ht="12.75">
      <c r="B146" t="s">
        <v>28</v>
      </c>
      <c r="C146" s="23" t="s">
        <v>9</v>
      </c>
      <c r="D146" s="14">
        <v>0</v>
      </c>
      <c r="E146" s="14">
        <v>0</v>
      </c>
      <c r="F146" s="14">
        <v>0</v>
      </c>
      <c r="G146" s="7">
        <f>AVERAGE(D146:F146)</f>
        <v>0</v>
      </c>
    </row>
    <row r="147" spans="3:7" ht="12.75">
      <c r="C147" s="42" t="s">
        <v>43</v>
      </c>
      <c r="D147" s="14"/>
      <c r="E147" s="14"/>
      <c r="F147" s="14"/>
      <c r="G147" s="7"/>
    </row>
    <row r="148" spans="3:7" ht="12.75">
      <c r="C148" s="23" t="s">
        <v>40</v>
      </c>
      <c r="D148" s="14"/>
      <c r="E148" s="14"/>
      <c r="F148" s="14"/>
      <c r="G148" s="7"/>
    </row>
    <row r="149" spans="3:7" ht="12.75">
      <c r="C149" s="23" t="s">
        <v>44</v>
      </c>
      <c r="D149" s="14">
        <v>0</v>
      </c>
      <c r="E149" s="14">
        <v>0</v>
      </c>
      <c r="F149" s="14">
        <v>0</v>
      </c>
      <c r="G149" s="7">
        <f>AVERAGE(D149:F149)</f>
        <v>0</v>
      </c>
    </row>
    <row r="150" spans="3:7" ht="12.75">
      <c r="C150" s="22" t="s">
        <v>4</v>
      </c>
      <c r="D150" s="6">
        <v>3</v>
      </c>
      <c r="E150" s="6">
        <v>0</v>
      </c>
      <c r="F150" s="6">
        <v>0</v>
      </c>
      <c r="G150" s="7">
        <f>AVERAGE(D150:F150)</f>
        <v>1</v>
      </c>
    </row>
    <row r="151" spans="3:7" ht="12.75">
      <c r="C151" s="22" t="s">
        <v>11</v>
      </c>
      <c r="D151" s="6">
        <v>0</v>
      </c>
      <c r="E151" s="6">
        <v>0</v>
      </c>
      <c r="F151" s="6">
        <v>0</v>
      </c>
      <c r="G151" s="7">
        <f>AVERAGE(D151:F151)</f>
        <v>0</v>
      </c>
    </row>
    <row r="152" spans="3:7" ht="12.75">
      <c r="C152" s="22" t="s">
        <v>43</v>
      </c>
      <c r="D152" s="6"/>
      <c r="E152" s="6"/>
      <c r="F152" s="6"/>
      <c r="G152" s="7"/>
    </row>
    <row r="153" spans="3:7" ht="12.75">
      <c r="C153" s="22" t="s">
        <v>33</v>
      </c>
      <c r="D153" s="6"/>
      <c r="E153" s="6"/>
      <c r="F153" s="6"/>
      <c r="G153" s="7"/>
    </row>
    <row r="154" spans="3:7" ht="12.75">
      <c r="C154" s="22" t="s">
        <v>57</v>
      </c>
      <c r="D154" s="6">
        <v>333</v>
      </c>
      <c r="E154" s="6">
        <v>216</v>
      </c>
      <c r="F154" s="6">
        <v>135</v>
      </c>
      <c r="G154" s="7">
        <f>AVERAGE(D154:F154)</f>
        <v>228</v>
      </c>
    </row>
    <row r="155" spans="3:7" ht="12.75">
      <c r="C155" s="22" t="s">
        <v>5</v>
      </c>
      <c r="D155" s="6">
        <v>8</v>
      </c>
      <c r="E155" s="6">
        <v>28</v>
      </c>
      <c r="F155" s="6">
        <v>19</v>
      </c>
      <c r="G155" s="7">
        <f>AVERAGE(D155:F155)</f>
        <v>18.333333333333332</v>
      </c>
    </row>
    <row r="156" spans="3:7" ht="12.75">
      <c r="C156" s="22" t="s">
        <v>13</v>
      </c>
      <c r="D156" s="6">
        <v>0</v>
      </c>
      <c r="E156" s="6">
        <v>0</v>
      </c>
      <c r="F156" s="6">
        <v>0</v>
      </c>
      <c r="G156" s="7">
        <f>AVERAGE(D156:F156)</f>
        <v>0</v>
      </c>
    </row>
    <row r="157" spans="3:7" ht="12.75">
      <c r="C157" s="22" t="s">
        <v>6</v>
      </c>
      <c r="D157" s="6">
        <v>405</v>
      </c>
      <c r="E157" s="6">
        <v>432</v>
      </c>
      <c r="F157" s="6">
        <v>385</v>
      </c>
      <c r="G157" s="7">
        <f>AVERAGE(D157:F157)</f>
        <v>407.3333333333333</v>
      </c>
    </row>
    <row r="161" spans="3:7" ht="12.75">
      <c r="C161" s="3"/>
      <c r="D161" s="4" t="s">
        <v>2</v>
      </c>
      <c r="E161" s="4"/>
      <c r="F161" s="5"/>
      <c r="G161" s="11"/>
    </row>
    <row r="162" spans="3:12" ht="12.75">
      <c r="C162" s="24">
        <v>42513</v>
      </c>
      <c r="D162" s="20">
        <v>1</v>
      </c>
      <c r="E162" s="20">
        <v>2</v>
      </c>
      <c r="F162" s="20">
        <v>3</v>
      </c>
      <c r="G162" s="21" t="s">
        <v>3</v>
      </c>
      <c r="J162" t="s">
        <v>67</v>
      </c>
      <c r="K162" t="s">
        <v>20</v>
      </c>
      <c r="L162" t="s">
        <v>10</v>
      </c>
    </row>
    <row r="163" spans="3:12" ht="12.75">
      <c r="C163" s="42" t="s">
        <v>32</v>
      </c>
      <c r="D163" s="43"/>
      <c r="E163" s="43"/>
      <c r="F163" s="43"/>
      <c r="G163" s="44"/>
      <c r="J163" t="s">
        <v>63</v>
      </c>
      <c r="K163">
        <v>0</v>
      </c>
      <c r="L163">
        <v>0</v>
      </c>
    </row>
    <row r="164" spans="3:12" ht="12.75">
      <c r="C164" s="42" t="s">
        <v>40</v>
      </c>
      <c r="D164" s="43"/>
      <c r="E164" s="43"/>
      <c r="F164" s="43"/>
      <c r="G164" s="44"/>
      <c r="J164" t="s">
        <v>64</v>
      </c>
      <c r="K164">
        <v>0</v>
      </c>
      <c r="L164">
        <v>0</v>
      </c>
    </row>
    <row r="165" spans="3:12" ht="12.75">
      <c r="C165" s="23" t="s">
        <v>47</v>
      </c>
      <c r="D165" s="14">
        <v>1</v>
      </c>
      <c r="E165" s="14">
        <v>0</v>
      </c>
      <c r="F165" s="14">
        <v>1</v>
      </c>
      <c r="G165" s="7">
        <f>AVERAGE(D165:F165)</f>
        <v>0.6666666666666666</v>
      </c>
      <c r="J165" t="s">
        <v>68</v>
      </c>
      <c r="K165">
        <v>1</v>
      </c>
      <c r="L165">
        <v>0</v>
      </c>
    </row>
    <row r="166" spans="3:7" ht="12.75">
      <c r="C166" s="23" t="s">
        <v>20</v>
      </c>
      <c r="D166" s="14">
        <v>0</v>
      </c>
      <c r="E166" s="14">
        <v>1</v>
      </c>
      <c r="F166" s="14">
        <v>1</v>
      </c>
      <c r="G166" s="7">
        <f>AVERAGE(D166:F166)</f>
        <v>0.6666666666666666</v>
      </c>
    </row>
    <row r="168" spans="3:7" ht="12.75">
      <c r="C168" s="46" t="s">
        <v>32</v>
      </c>
      <c r="D168" s="6"/>
      <c r="E168" s="6"/>
      <c r="F168" s="6"/>
      <c r="G168" s="25"/>
    </row>
    <row r="169" spans="3:7" ht="12.75">
      <c r="C169" s="46" t="s">
        <v>35</v>
      </c>
      <c r="D169" s="6"/>
      <c r="E169" s="6"/>
      <c r="F169" s="6"/>
      <c r="G169" s="25"/>
    </row>
    <row r="170" spans="3:7" ht="12.75">
      <c r="C170" s="23" t="s">
        <v>38</v>
      </c>
      <c r="D170" s="14">
        <v>7</v>
      </c>
      <c r="E170" s="14">
        <v>3</v>
      </c>
      <c r="F170" s="14">
        <v>2</v>
      </c>
      <c r="G170" s="7">
        <f>AVERAGE(D170:F170)</f>
        <v>4</v>
      </c>
    </row>
    <row r="172" spans="3:7" ht="12.75">
      <c r="C172" s="22" t="s">
        <v>12</v>
      </c>
      <c r="D172" s="16">
        <v>0</v>
      </c>
      <c r="E172" s="16">
        <v>0</v>
      </c>
      <c r="F172" s="16">
        <v>0</v>
      </c>
      <c r="G172" s="7">
        <f>AVERAGE(D172:F172)</f>
        <v>0</v>
      </c>
    </row>
    <row r="174" spans="3:7" ht="12.75">
      <c r="C174" s="23" t="s">
        <v>9</v>
      </c>
      <c r="D174" s="14">
        <v>7</v>
      </c>
      <c r="E174" s="14">
        <v>0</v>
      </c>
      <c r="F174" s="14">
        <v>2</v>
      </c>
      <c r="G174" s="7">
        <f>AVERAGE(D174:F174)</f>
        <v>3</v>
      </c>
    </row>
    <row r="175" spans="3:7" ht="12.75">
      <c r="C175" s="23" t="s">
        <v>32</v>
      </c>
      <c r="D175" s="14"/>
      <c r="E175" s="14"/>
      <c r="F175" s="14"/>
      <c r="G175" s="7"/>
    </row>
    <row r="176" spans="3:7" ht="12.75">
      <c r="C176" s="23" t="s">
        <v>33</v>
      </c>
      <c r="D176" s="14"/>
      <c r="E176" s="14"/>
      <c r="F176" s="14"/>
      <c r="G176" s="7"/>
    </row>
    <row r="177" spans="3:7" ht="12.75">
      <c r="C177" s="23" t="s">
        <v>44</v>
      </c>
      <c r="D177" s="14">
        <v>7</v>
      </c>
      <c r="E177" s="14">
        <v>9</v>
      </c>
      <c r="F177" s="14">
        <v>4</v>
      </c>
      <c r="G177" s="7">
        <f>AVERAGE(D177:F177)</f>
        <v>6.666666666666667</v>
      </c>
    </row>
    <row r="178" spans="3:7" ht="12.75">
      <c r="C178" s="22" t="s">
        <v>4</v>
      </c>
      <c r="D178" s="16">
        <v>2</v>
      </c>
      <c r="E178" s="16">
        <v>0</v>
      </c>
      <c r="F178" s="16">
        <v>2</v>
      </c>
      <c r="G178" s="7">
        <f>AVERAGE(D178:F178)</f>
        <v>1.3333333333333333</v>
      </c>
    </row>
    <row r="179" spans="3:7" ht="12.75">
      <c r="C179" s="22" t="s">
        <v>11</v>
      </c>
      <c r="D179" s="16">
        <v>2</v>
      </c>
      <c r="E179" s="16">
        <v>1</v>
      </c>
      <c r="F179" s="16">
        <v>0</v>
      </c>
      <c r="G179" s="7">
        <f>AVERAGE(D179:F179)</f>
        <v>1</v>
      </c>
    </row>
    <row r="180" spans="3:7" ht="12.75">
      <c r="C180" s="22" t="s">
        <v>14</v>
      </c>
      <c r="D180" s="16" t="s">
        <v>61</v>
      </c>
      <c r="E180" s="16" t="s">
        <v>61</v>
      </c>
      <c r="F180" s="16" t="s">
        <v>61</v>
      </c>
      <c r="G180" s="7" t="e">
        <f>AVERAGE(D180:F180)</f>
        <v>#DIV/0!</v>
      </c>
    </row>
    <row r="181" spans="3:7" ht="12.75">
      <c r="C181" s="22" t="s">
        <v>32</v>
      </c>
      <c r="D181" s="28"/>
      <c r="E181" s="16"/>
      <c r="F181" s="16"/>
      <c r="G181" s="7"/>
    </row>
    <row r="182" spans="3:7" ht="12.75">
      <c r="C182" s="22" t="s">
        <v>35</v>
      </c>
      <c r="D182" s="28"/>
      <c r="E182" s="16"/>
      <c r="F182" s="16"/>
      <c r="G182" s="7"/>
    </row>
    <row r="183" spans="3:7" ht="12.75">
      <c r="C183" s="22" t="s">
        <v>49</v>
      </c>
      <c r="D183" s="16">
        <v>207</v>
      </c>
      <c r="E183" s="16">
        <v>315</v>
      </c>
      <c r="F183" s="16">
        <v>207</v>
      </c>
      <c r="G183" s="7">
        <f>AVERAGE(D183:F183)</f>
        <v>243</v>
      </c>
    </row>
    <row r="184" spans="3:7" ht="12.75">
      <c r="C184" s="22" t="s">
        <v>5</v>
      </c>
      <c r="D184" s="16">
        <v>9</v>
      </c>
      <c r="E184" s="16">
        <v>26</v>
      </c>
      <c r="F184" s="16">
        <v>7</v>
      </c>
      <c r="G184" s="7">
        <f>AVERAGE(D184:F184)</f>
        <v>14</v>
      </c>
    </row>
    <row r="185" spans="3:7" ht="12.75">
      <c r="C185" s="22" t="s">
        <v>13</v>
      </c>
      <c r="D185" s="16">
        <v>0</v>
      </c>
      <c r="E185" s="16">
        <v>0</v>
      </c>
      <c r="F185" s="16">
        <v>0</v>
      </c>
      <c r="G185" s="7">
        <f>AVERAGE(D185:F185)</f>
        <v>0</v>
      </c>
    </row>
    <row r="186" spans="3:7" ht="12.75">
      <c r="C186" s="22" t="s">
        <v>6</v>
      </c>
      <c r="D186" s="16">
        <v>360</v>
      </c>
      <c r="E186" s="16">
        <v>252</v>
      </c>
      <c r="F186" s="16">
        <v>171</v>
      </c>
      <c r="G186" s="7">
        <f>AVERAGE(D186:F186)</f>
        <v>261</v>
      </c>
    </row>
    <row r="191" spans="3:7" ht="12.75">
      <c r="C191" s="3"/>
      <c r="D191" s="4" t="s">
        <v>2</v>
      </c>
      <c r="E191" s="4"/>
      <c r="F191" s="5"/>
      <c r="G191" s="11"/>
    </row>
    <row r="192" spans="3:12" ht="12.75">
      <c r="C192" s="24">
        <v>42520</v>
      </c>
      <c r="D192" s="20">
        <v>1</v>
      </c>
      <c r="E192" s="20">
        <v>2</v>
      </c>
      <c r="F192" s="20">
        <v>3</v>
      </c>
      <c r="G192" s="21" t="s">
        <v>3</v>
      </c>
      <c r="J192" t="s">
        <v>67</v>
      </c>
      <c r="K192" t="s">
        <v>20</v>
      </c>
      <c r="L192" t="s">
        <v>10</v>
      </c>
    </row>
    <row r="193" spans="2:12" ht="12.75">
      <c r="B193" t="s">
        <v>24</v>
      </c>
      <c r="C193" s="23" t="s">
        <v>23</v>
      </c>
      <c r="D193" s="16" t="s">
        <v>61</v>
      </c>
      <c r="E193" s="16" t="s">
        <v>61</v>
      </c>
      <c r="F193" s="16" t="s">
        <v>61</v>
      </c>
      <c r="G193" s="7" t="e">
        <f>AVERAGE(D193:F193)</f>
        <v>#DIV/0!</v>
      </c>
      <c r="J193" t="s">
        <v>63</v>
      </c>
      <c r="K193">
        <v>3</v>
      </c>
      <c r="L193">
        <v>20</v>
      </c>
    </row>
    <row r="194" spans="10:12" ht="12.75">
      <c r="J194" t="s">
        <v>64</v>
      </c>
      <c r="K194">
        <v>3</v>
      </c>
      <c r="L194">
        <v>31</v>
      </c>
    </row>
    <row r="195" spans="3:12" ht="12.75">
      <c r="C195" s="46" t="s">
        <v>32</v>
      </c>
      <c r="D195" s="25"/>
      <c r="E195" s="25"/>
      <c r="F195" s="25"/>
      <c r="G195" s="25"/>
      <c r="J195" t="s">
        <v>65</v>
      </c>
      <c r="K195">
        <v>7</v>
      </c>
      <c r="L195">
        <v>8</v>
      </c>
    </row>
    <row r="196" spans="3:7" ht="12.75">
      <c r="C196" s="46" t="s">
        <v>35</v>
      </c>
      <c r="D196" s="25"/>
      <c r="E196" s="25"/>
      <c r="F196" s="25"/>
      <c r="G196" s="25"/>
    </row>
    <row r="197" spans="2:7" ht="12.75">
      <c r="B197" t="s">
        <v>25</v>
      </c>
      <c r="C197" s="23" t="s">
        <v>50</v>
      </c>
      <c r="D197" s="14">
        <v>48</v>
      </c>
      <c r="E197" s="14">
        <v>37</v>
      </c>
      <c r="F197" s="14">
        <v>38</v>
      </c>
      <c r="G197" s="7">
        <f>AVERAGE(D197:F197)</f>
        <v>41</v>
      </c>
    </row>
    <row r="198" spans="3:7" ht="12.75">
      <c r="C198" s="23" t="s">
        <v>20</v>
      </c>
      <c r="D198" s="14">
        <v>4</v>
      </c>
      <c r="E198" s="14">
        <v>3</v>
      </c>
      <c r="F198" s="14">
        <v>9</v>
      </c>
      <c r="G198" s="7">
        <f>AVERAGE(D198:F198)</f>
        <v>5.333333333333333</v>
      </c>
    </row>
    <row r="200" spans="3:7" ht="12.75">
      <c r="C200" s="46" t="s">
        <v>51</v>
      </c>
      <c r="D200" s="25"/>
      <c r="E200" s="25"/>
      <c r="F200" s="25"/>
      <c r="G200" s="25"/>
    </row>
    <row r="201" spans="3:7" ht="12.75">
      <c r="C201" s="46" t="s">
        <v>35</v>
      </c>
      <c r="D201" s="25"/>
      <c r="E201" s="25"/>
      <c r="F201" s="25"/>
      <c r="G201" s="25"/>
    </row>
    <row r="202" spans="2:7" ht="12.75">
      <c r="B202" t="s">
        <v>26</v>
      </c>
      <c r="C202" s="23" t="s">
        <v>52</v>
      </c>
      <c r="D202" s="14">
        <v>6</v>
      </c>
      <c r="E202" s="14">
        <v>12</v>
      </c>
      <c r="F202" s="14">
        <v>17</v>
      </c>
      <c r="G202" s="7">
        <f>AVERAGE(D202:F202)</f>
        <v>11.666666666666666</v>
      </c>
    </row>
    <row r="204" spans="2:7" ht="12.75">
      <c r="B204" t="s">
        <v>27</v>
      </c>
      <c r="C204" s="22" t="s">
        <v>15</v>
      </c>
      <c r="D204" s="16" t="s">
        <v>61</v>
      </c>
      <c r="E204" s="16" t="s">
        <v>61</v>
      </c>
      <c r="F204" s="16" t="s">
        <v>61</v>
      </c>
      <c r="G204" s="7" t="e">
        <f>AVERAGE(D204:F204)</f>
        <v>#DIV/0!</v>
      </c>
    </row>
    <row r="205" spans="2:7" ht="12.75">
      <c r="B205" s="27"/>
      <c r="C205" s="22" t="s">
        <v>12</v>
      </c>
      <c r="D205" s="16">
        <v>29</v>
      </c>
      <c r="E205" s="16">
        <v>19</v>
      </c>
      <c r="F205" s="16">
        <v>26</v>
      </c>
      <c r="G205" s="7">
        <f>AVERAGE(D205:F205)</f>
        <v>24.666666666666668</v>
      </c>
    </row>
    <row r="207" spans="2:7" ht="12.75">
      <c r="B207" t="s">
        <v>28</v>
      </c>
      <c r="C207" s="23" t="s">
        <v>9</v>
      </c>
      <c r="D207" s="14">
        <v>6</v>
      </c>
      <c r="E207" s="14">
        <v>7</v>
      </c>
      <c r="F207" s="14">
        <v>9</v>
      </c>
      <c r="G207" s="7">
        <f>AVERAGE(D207:F207)</f>
        <v>7.333333333333333</v>
      </c>
    </row>
    <row r="208" spans="3:7" ht="12.75">
      <c r="C208" s="23" t="s">
        <v>32</v>
      </c>
      <c r="D208" s="14"/>
      <c r="E208" s="14"/>
      <c r="F208" s="14"/>
      <c r="G208" s="25"/>
    </row>
    <row r="209" spans="3:7" ht="12.75">
      <c r="C209" s="23" t="s">
        <v>33</v>
      </c>
      <c r="D209" s="14"/>
      <c r="E209" s="14"/>
      <c r="F209" s="14"/>
      <c r="G209" s="7"/>
    </row>
    <row r="210" spans="3:7" ht="12.75">
      <c r="C210" s="23" t="s">
        <v>31</v>
      </c>
      <c r="D210" s="14">
        <v>70</v>
      </c>
      <c r="E210" s="14">
        <v>54</v>
      </c>
      <c r="F210" s="14">
        <v>58</v>
      </c>
      <c r="G210" s="7">
        <f>AVERAGE(D210:F210)</f>
        <v>60.666666666666664</v>
      </c>
    </row>
    <row r="211" spans="3:7" ht="12.75">
      <c r="C211" s="22" t="s">
        <v>11</v>
      </c>
      <c r="D211" s="16">
        <v>2</v>
      </c>
      <c r="E211" s="16">
        <v>5</v>
      </c>
      <c r="F211" s="16">
        <v>0</v>
      </c>
      <c r="G211" s="7">
        <f>AVERAGE(D211:F211)</f>
        <v>2.3333333333333335</v>
      </c>
    </row>
    <row r="212" spans="3:7" ht="12.75">
      <c r="C212" s="22"/>
      <c r="D212" s="16"/>
      <c r="E212" s="16"/>
      <c r="F212" s="16"/>
      <c r="G212" s="7"/>
    </row>
    <row r="213" spans="3:7" ht="12.75">
      <c r="C213" s="22" t="s">
        <v>14</v>
      </c>
      <c r="D213" s="16">
        <v>0</v>
      </c>
      <c r="E213" s="16">
        <v>0</v>
      </c>
      <c r="F213" s="16">
        <v>0</v>
      </c>
      <c r="G213" s="7">
        <f>AVERAGE(D213:F213)</f>
        <v>0</v>
      </c>
    </row>
    <row r="214" spans="3:7" ht="12.75">
      <c r="C214" s="22" t="s">
        <v>32</v>
      </c>
      <c r="D214" s="16"/>
      <c r="E214" s="16"/>
      <c r="F214" s="16"/>
      <c r="G214" s="7"/>
    </row>
    <row r="215" spans="3:7" ht="12.75">
      <c r="C215" s="22" t="s">
        <v>35</v>
      </c>
      <c r="D215" s="16"/>
      <c r="E215" s="16"/>
      <c r="F215" s="16"/>
      <c r="G215" s="7"/>
    </row>
    <row r="216" spans="3:7" ht="12.75">
      <c r="C216" s="22" t="s">
        <v>53</v>
      </c>
      <c r="D216" s="16">
        <v>144</v>
      </c>
      <c r="E216" s="16">
        <v>207</v>
      </c>
      <c r="F216" s="16">
        <v>90</v>
      </c>
      <c r="G216" s="7">
        <f>AVERAGE(D216:F216)</f>
        <v>147</v>
      </c>
    </row>
    <row r="217" spans="3:7" ht="12.75">
      <c r="C217" s="22" t="s">
        <v>5</v>
      </c>
      <c r="D217" s="16">
        <v>3</v>
      </c>
      <c r="E217" s="16">
        <v>2</v>
      </c>
      <c r="F217" s="16">
        <v>8</v>
      </c>
      <c r="G217" s="7">
        <f>AVERAGE(D217:F217)</f>
        <v>4.333333333333333</v>
      </c>
    </row>
    <row r="218" spans="3:7" ht="12.75">
      <c r="C218" s="22" t="s">
        <v>13</v>
      </c>
      <c r="D218" s="16">
        <v>2280</v>
      </c>
      <c r="E218" s="16">
        <v>5380</v>
      </c>
      <c r="F218" s="16">
        <v>4041</v>
      </c>
      <c r="G218" s="7">
        <f>AVERAGE(D218:F218)</f>
        <v>3900.3333333333335</v>
      </c>
    </row>
    <row r="219" spans="3:7" ht="12.75">
      <c r="C219" s="22" t="s">
        <v>6</v>
      </c>
      <c r="D219" s="16">
        <v>162</v>
      </c>
      <c r="E219" s="16">
        <v>315</v>
      </c>
      <c r="F219" s="16">
        <v>225</v>
      </c>
      <c r="G219" s="7">
        <f>AVERAGE(D219:F219)</f>
        <v>234</v>
      </c>
    </row>
    <row r="220" ht="12.75">
      <c r="E220" s="41"/>
    </row>
    <row r="229" spans="3:7" ht="12.75">
      <c r="C229" s="12"/>
      <c r="D229" s="12"/>
      <c r="E229" s="12"/>
      <c r="F229" s="12"/>
      <c r="G229" s="13"/>
    </row>
    <row r="235" spans="3:7" ht="12.75">
      <c r="C235" s="3"/>
      <c r="D235" s="4" t="s">
        <v>2</v>
      </c>
      <c r="E235" s="4"/>
      <c r="F235" s="5"/>
      <c r="G235" s="11"/>
    </row>
    <row r="236" spans="3:11" ht="12.75">
      <c r="C236" s="24">
        <v>42527</v>
      </c>
      <c r="D236" s="20">
        <v>1</v>
      </c>
      <c r="E236" s="20">
        <v>2</v>
      </c>
      <c r="F236" s="20">
        <v>3</v>
      </c>
      <c r="G236" s="21" t="s">
        <v>3</v>
      </c>
      <c r="I236" t="s">
        <v>67</v>
      </c>
      <c r="J236" t="s">
        <v>20</v>
      </c>
      <c r="K236" t="s">
        <v>10</v>
      </c>
    </row>
    <row r="237" spans="2:11" ht="12.75">
      <c r="B237" t="s">
        <v>24</v>
      </c>
      <c r="C237" s="23" t="s">
        <v>16</v>
      </c>
      <c r="D237" s="17" t="s">
        <v>61</v>
      </c>
      <c r="E237" s="17" t="s">
        <v>61</v>
      </c>
      <c r="F237" s="17" t="s">
        <v>61</v>
      </c>
      <c r="G237" s="7" t="e">
        <f>AVERAGE(D237:F237)</f>
        <v>#DIV/0!</v>
      </c>
      <c r="I237" s="79" t="s">
        <v>63</v>
      </c>
      <c r="J237">
        <v>0</v>
      </c>
      <c r="K237">
        <v>19</v>
      </c>
    </row>
    <row r="238" spans="3:11" ht="12.75">
      <c r="C238" s="23" t="s">
        <v>23</v>
      </c>
      <c r="D238" s="17">
        <v>0</v>
      </c>
      <c r="E238" s="17">
        <v>0</v>
      </c>
      <c r="F238" s="17">
        <v>0</v>
      </c>
      <c r="G238" s="7">
        <f>AVERAGE(D238:F238)</f>
        <v>0</v>
      </c>
      <c r="I238" t="s">
        <v>64</v>
      </c>
      <c r="J238">
        <v>1</v>
      </c>
      <c r="K238">
        <v>62</v>
      </c>
    </row>
    <row r="239" spans="9:11" ht="12.75">
      <c r="I239" t="s">
        <v>65</v>
      </c>
      <c r="J239">
        <v>8</v>
      </c>
      <c r="K239">
        <v>11</v>
      </c>
    </row>
    <row r="240" spans="3:7" ht="12.75">
      <c r="C240" s="46" t="s">
        <v>32</v>
      </c>
      <c r="D240" s="25"/>
      <c r="E240" s="25"/>
      <c r="F240" s="25"/>
      <c r="G240" s="25"/>
    </row>
    <row r="241" spans="3:7" ht="12.75">
      <c r="C241" s="46" t="s">
        <v>42</v>
      </c>
      <c r="D241" s="25"/>
      <c r="E241" s="25"/>
      <c r="F241" s="25"/>
      <c r="G241" s="25"/>
    </row>
    <row r="242" spans="2:8" ht="12.75">
      <c r="B242" t="s">
        <v>25</v>
      </c>
      <c r="C242" s="23" t="s">
        <v>50</v>
      </c>
      <c r="D242" s="14">
        <v>66</v>
      </c>
      <c r="E242" s="14">
        <v>103</v>
      </c>
      <c r="F242" s="14">
        <v>75</v>
      </c>
      <c r="G242" s="7">
        <f>AVERAGE(D242:F242)</f>
        <v>81.33333333333333</v>
      </c>
      <c r="H242" s="61"/>
    </row>
    <row r="243" spans="3:8" ht="12.75">
      <c r="C243" s="23" t="s">
        <v>20</v>
      </c>
      <c r="D243" s="14">
        <v>1</v>
      </c>
      <c r="E243" s="14">
        <v>1</v>
      </c>
      <c r="F243" s="14">
        <v>8</v>
      </c>
      <c r="G243" s="7">
        <f>AVERAGE(D243:F243)</f>
        <v>3.3333333333333335</v>
      </c>
      <c r="H243" s="61"/>
    </row>
    <row r="245" spans="3:7" ht="12.75">
      <c r="C245" s="46" t="s">
        <v>45</v>
      </c>
      <c r="D245" s="25"/>
      <c r="E245" s="25"/>
      <c r="F245" s="25"/>
      <c r="G245" s="25"/>
    </row>
    <row r="246" spans="3:7" ht="12.75">
      <c r="C246" s="46" t="s">
        <v>42</v>
      </c>
      <c r="D246" s="25"/>
      <c r="E246" s="25"/>
      <c r="F246" s="25"/>
      <c r="G246" s="25"/>
    </row>
    <row r="247" spans="2:7" ht="12.75">
      <c r="B247" t="s">
        <v>26</v>
      </c>
      <c r="C247" s="23" t="s">
        <v>52</v>
      </c>
      <c r="D247" s="14">
        <v>5</v>
      </c>
      <c r="E247" s="14">
        <v>8</v>
      </c>
      <c r="F247" s="14">
        <v>19</v>
      </c>
      <c r="G247" s="7">
        <f>AVERAGE(D247:F247)</f>
        <v>10.666666666666666</v>
      </c>
    </row>
    <row r="248" ht="12.75">
      <c r="B248" s="27"/>
    </row>
    <row r="249" spans="2:7" ht="12.75">
      <c r="B249" t="s">
        <v>27</v>
      </c>
      <c r="C249" s="23" t="s">
        <v>15</v>
      </c>
      <c r="D249" s="14">
        <v>5</v>
      </c>
      <c r="E249" s="14">
        <v>2</v>
      </c>
      <c r="F249" s="14">
        <v>4</v>
      </c>
      <c r="G249" s="7">
        <f>AVERAGE(D249:F249)</f>
        <v>3.6666666666666665</v>
      </c>
    </row>
    <row r="250" spans="3:7" ht="12.75">
      <c r="C250" s="22" t="s">
        <v>12</v>
      </c>
      <c r="D250" s="16">
        <v>27</v>
      </c>
      <c r="E250" s="16">
        <v>15</v>
      </c>
      <c r="F250" s="16">
        <v>30</v>
      </c>
      <c r="G250" s="7">
        <f>AVERAGE(D250:F250)</f>
        <v>24</v>
      </c>
    </row>
    <row r="252" spans="2:7" ht="12.75">
      <c r="B252" t="s">
        <v>28</v>
      </c>
      <c r="C252" s="23" t="s">
        <v>9</v>
      </c>
      <c r="D252" s="14">
        <v>0</v>
      </c>
      <c r="E252" s="14">
        <v>3</v>
      </c>
      <c r="F252" s="14">
        <v>5</v>
      </c>
      <c r="G252" s="7">
        <f>AVERAGE(D252:F252)</f>
        <v>2.6666666666666665</v>
      </c>
    </row>
    <row r="253" spans="3:7" ht="12.75">
      <c r="C253" s="23" t="s">
        <v>43</v>
      </c>
      <c r="D253" s="14"/>
      <c r="E253" s="14"/>
      <c r="F253" s="14"/>
      <c r="G253" s="7"/>
    </row>
    <row r="254" spans="3:7" ht="12.75">
      <c r="C254" s="23" t="s">
        <v>42</v>
      </c>
      <c r="D254" s="14"/>
      <c r="E254" s="14"/>
      <c r="F254" s="14"/>
      <c r="G254" s="7"/>
    </row>
    <row r="255" spans="3:7" ht="12.75">
      <c r="C255" s="23" t="s">
        <v>31</v>
      </c>
      <c r="D255" s="14">
        <v>106</v>
      </c>
      <c r="E255" s="14">
        <v>96</v>
      </c>
      <c r="F255" s="14">
        <v>107</v>
      </c>
      <c r="G255" s="7">
        <f>AVERAGE(D255:F255)</f>
        <v>103</v>
      </c>
    </row>
    <row r="256" spans="3:7" ht="12.75">
      <c r="C256" s="22" t="s">
        <v>11</v>
      </c>
      <c r="D256" s="16">
        <v>5</v>
      </c>
      <c r="E256" s="16">
        <v>3</v>
      </c>
      <c r="F256" s="16">
        <v>2</v>
      </c>
      <c r="G256" s="7">
        <f>AVERAGE(D256:F256)</f>
        <v>3.3333333333333335</v>
      </c>
    </row>
    <row r="257" spans="3:7" ht="12.75">
      <c r="C257" s="22" t="s">
        <v>14</v>
      </c>
      <c r="D257" s="16">
        <v>3</v>
      </c>
      <c r="E257" s="16">
        <v>6</v>
      </c>
      <c r="F257" s="16">
        <v>1</v>
      </c>
      <c r="G257" s="7">
        <f>AVERAGE(D257:F257)</f>
        <v>3.3333333333333335</v>
      </c>
    </row>
    <row r="258" spans="3:7" ht="12.75">
      <c r="C258" s="22" t="s">
        <v>32</v>
      </c>
      <c r="D258" s="16"/>
      <c r="E258" s="16"/>
      <c r="F258" s="16"/>
      <c r="G258" s="7"/>
    </row>
    <row r="259" spans="3:7" ht="12.75">
      <c r="C259" s="22" t="s">
        <v>35</v>
      </c>
      <c r="D259" s="16"/>
      <c r="E259" s="16"/>
      <c r="F259" s="16"/>
      <c r="G259" s="7"/>
    </row>
    <row r="260" spans="3:7" ht="12.75">
      <c r="C260" s="22" t="s">
        <v>53</v>
      </c>
      <c r="D260" s="16">
        <v>28</v>
      </c>
      <c r="E260" s="16">
        <v>23</v>
      </c>
      <c r="F260" s="16">
        <v>35</v>
      </c>
      <c r="G260" s="7">
        <f>AVERAGE(D260:F260)</f>
        <v>28.666666666666668</v>
      </c>
    </row>
    <row r="261" spans="3:7" ht="12.75">
      <c r="C261" s="22" t="s">
        <v>5</v>
      </c>
      <c r="D261" s="16">
        <v>0</v>
      </c>
      <c r="E261" s="16">
        <v>0</v>
      </c>
      <c r="F261" s="16">
        <v>0</v>
      </c>
      <c r="G261" s="7">
        <f>AVERAGE(D261:F261)</f>
        <v>0</v>
      </c>
    </row>
    <row r="262" spans="3:7" ht="12.75">
      <c r="C262" s="22" t="s">
        <v>13</v>
      </c>
      <c r="D262" s="16">
        <v>0</v>
      </c>
      <c r="E262" s="16">
        <v>0</v>
      </c>
      <c r="F262" s="16">
        <v>13</v>
      </c>
      <c r="G262" s="7">
        <f>AVERAGE(D262:F262)</f>
        <v>4.333333333333333</v>
      </c>
    </row>
    <row r="263" spans="3:7" ht="12.75">
      <c r="C263" s="22" t="s">
        <v>6</v>
      </c>
      <c r="D263" s="16">
        <v>13</v>
      </c>
      <c r="E263" s="16">
        <v>20</v>
      </c>
      <c r="F263" s="16">
        <v>8</v>
      </c>
      <c r="G263" s="7">
        <f>AVERAGE(D263:F263)</f>
        <v>13.666666666666666</v>
      </c>
    </row>
    <row r="270" spans="3:7" ht="12.75">
      <c r="C270" s="12"/>
      <c r="D270" s="12"/>
      <c r="E270" s="12"/>
      <c r="F270" s="12"/>
      <c r="G270" s="13"/>
    </row>
    <row r="271" spans="3:7" ht="12.75">
      <c r="C271" s="3"/>
      <c r="D271" s="4" t="s">
        <v>2</v>
      </c>
      <c r="E271" s="4"/>
      <c r="F271" s="5"/>
      <c r="G271" s="11"/>
    </row>
    <row r="272" spans="3:11" ht="12.75">
      <c r="C272" s="24">
        <v>42534</v>
      </c>
      <c r="D272" s="20">
        <v>1</v>
      </c>
      <c r="E272" s="20">
        <v>2</v>
      </c>
      <c r="F272" s="20">
        <v>3</v>
      </c>
      <c r="G272" s="21" t="s">
        <v>3</v>
      </c>
      <c r="I272" t="s">
        <v>67</v>
      </c>
      <c r="J272" t="s">
        <v>20</v>
      </c>
      <c r="K272" t="s">
        <v>10</v>
      </c>
    </row>
    <row r="273" spans="2:11" ht="12.75">
      <c r="B273" t="s">
        <v>24</v>
      </c>
      <c r="C273" s="23" t="s">
        <v>16</v>
      </c>
      <c r="D273" s="6">
        <v>0</v>
      </c>
      <c r="E273" s="6">
        <v>0</v>
      </c>
      <c r="F273" s="12">
        <v>0</v>
      </c>
      <c r="G273" s="7">
        <f>AVERAGE(D273:F273)</f>
        <v>0</v>
      </c>
      <c r="I273" t="s">
        <v>63</v>
      </c>
      <c r="J273">
        <v>2</v>
      </c>
      <c r="K273">
        <v>29</v>
      </c>
    </row>
    <row r="274" spans="3:11" ht="12.75">
      <c r="C274" s="23" t="s">
        <v>23</v>
      </c>
      <c r="D274" s="17">
        <v>0</v>
      </c>
      <c r="E274" s="17">
        <v>0</v>
      </c>
      <c r="F274" s="17">
        <v>0</v>
      </c>
      <c r="G274" s="7">
        <f>AVERAGE(D274:F274)</f>
        <v>0</v>
      </c>
      <c r="I274" t="s">
        <v>64</v>
      </c>
      <c r="J274">
        <v>0</v>
      </c>
      <c r="K274">
        <v>13</v>
      </c>
    </row>
    <row r="275" spans="9:11" ht="12.75">
      <c r="I275" t="s">
        <v>65</v>
      </c>
      <c r="J275">
        <v>1</v>
      </c>
      <c r="K275">
        <v>18</v>
      </c>
    </row>
    <row r="276" spans="3:7" ht="12.75">
      <c r="C276" s="46" t="s">
        <v>32</v>
      </c>
      <c r="D276" s="25"/>
      <c r="E276" s="25"/>
      <c r="F276" s="25"/>
      <c r="G276" s="25"/>
    </row>
    <row r="277" spans="3:7" ht="12.75">
      <c r="C277" s="46" t="s">
        <v>35</v>
      </c>
      <c r="D277" s="25"/>
      <c r="E277" s="25"/>
      <c r="F277" s="25"/>
      <c r="G277" s="25"/>
    </row>
    <row r="278" spans="2:7" ht="12.75">
      <c r="B278" t="s">
        <v>25</v>
      </c>
      <c r="C278" s="23" t="s">
        <v>50</v>
      </c>
      <c r="D278" s="14">
        <v>88</v>
      </c>
      <c r="E278" s="14">
        <v>17</v>
      </c>
      <c r="F278" s="14">
        <v>15</v>
      </c>
      <c r="G278" s="7">
        <f>AVERAGE(D278:F278)</f>
        <v>40</v>
      </c>
    </row>
    <row r="279" spans="3:7" ht="12.75">
      <c r="C279" s="23" t="s">
        <v>20</v>
      </c>
      <c r="D279" s="14">
        <v>2</v>
      </c>
      <c r="E279" s="14">
        <v>0</v>
      </c>
      <c r="F279" s="14">
        <v>1</v>
      </c>
      <c r="G279" s="7">
        <f>AVERAGE(D279:F279)</f>
        <v>1</v>
      </c>
    </row>
    <row r="281" spans="3:7" ht="12.75">
      <c r="C281" s="46" t="s">
        <v>45</v>
      </c>
      <c r="D281" s="25"/>
      <c r="E281" s="25"/>
      <c r="F281" s="25"/>
      <c r="G281" s="25"/>
    </row>
    <row r="282" spans="3:7" ht="12.75">
      <c r="C282" s="46" t="s">
        <v>42</v>
      </c>
      <c r="D282" s="25"/>
      <c r="E282" s="25"/>
      <c r="F282" s="25"/>
      <c r="G282" s="25"/>
    </row>
    <row r="283" spans="2:7" ht="12.75">
      <c r="B283" t="s">
        <v>26</v>
      </c>
      <c r="C283" s="23" t="s">
        <v>52</v>
      </c>
      <c r="D283" s="14">
        <v>3</v>
      </c>
      <c r="E283" s="14">
        <v>4</v>
      </c>
      <c r="F283" s="14">
        <v>31</v>
      </c>
      <c r="G283" s="7">
        <f>AVERAGE(D283:F283)</f>
        <v>12.666666666666666</v>
      </c>
    </row>
    <row r="284" spans="3:7" ht="12.75">
      <c r="C284" s="22" t="s">
        <v>17</v>
      </c>
      <c r="D284" s="16"/>
      <c r="E284" s="16"/>
      <c r="F284" s="16"/>
      <c r="G284" s="7" t="e">
        <f>AVERAGE(D284:F284)</f>
        <v>#DIV/0!</v>
      </c>
    </row>
    <row r="286" spans="2:7" ht="12.75">
      <c r="B286" t="s">
        <v>29</v>
      </c>
      <c r="C286" s="22" t="s">
        <v>18</v>
      </c>
      <c r="D286" s="16" t="s">
        <v>61</v>
      </c>
      <c r="E286" s="16" t="s">
        <v>61</v>
      </c>
      <c r="F286" s="16" t="s">
        <v>61</v>
      </c>
      <c r="G286" s="7" t="e">
        <f>AVERAGE(D286:F286)</f>
        <v>#DIV/0!</v>
      </c>
    </row>
    <row r="288" spans="2:7" ht="12.75">
      <c r="B288" t="s">
        <v>27</v>
      </c>
      <c r="C288" s="23" t="s">
        <v>15</v>
      </c>
      <c r="D288" s="14">
        <v>16</v>
      </c>
      <c r="E288" s="14">
        <v>5</v>
      </c>
      <c r="F288" s="14">
        <v>7</v>
      </c>
      <c r="G288" s="7">
        <f>AVERAGE(D288:F288)</f>
        <v>9.333333333333334</v>
      </c>
    </row>
    <row r="289" spans="3:7" ht="12.75">
      <c r="C289" s="22" t="s">
        <v>12</v>
      </c>
      <c r="D289" s="16">
        <v>18</v>
      </c>
      <c r="E289" s="16">
        <v>15</v>
      </c>
      <c r="F289" s="16">
        <v>17</v>
      </c>
      <c r="G289" s="7">
        <f>AVERAGE(D289:F289)</f>
        <v>16.666666666666668</v>
      </c>
    </row>
    <row r="290" ht="12.75">
      <c r="B290" s="27"/>
    </row>
    <row r="291" spans="2:7" ht="12.75">
      <c r="B291" t="s">
        <v>28</v>
      </c>
      <c r="C291" s="23" t="s">
        <v>9</v>
      </c>
      <c r="D291" s="18">
        <v>6</v>
      </c>
      <c r="E291" s="18">
        <v>6</v>
      </c>
      <c r="F291" s="18">
        <v>3</v>
      </c>
      <c r="G291" s="7">
        <f>AVERAGE(D291:F291)</f>
        <v>5</v>
      </c>
    </row>
    <row r="292" spans="3:7" ht="12.75">
      <c r="C292" s="23" t="s">
        <v>45</v>
      </c>
      <c r="D292" s="18"/>
      <c r="E292" s="18"/>
      <c r="F292" s="18"/>
      <c r="G292" s="7"/>
    </row>
    <row r="293" spans="3:7" ht="12.75">
      <c r="C293" s="23" t="s">
        <v>33</v>
      </c>
      <c r="D293" s="18"/>
      <c r="E293" s="18"/>
      <c r="F293" s="18"/>
      <c r="G293" s="7"/>
    </row>
    <row r="294" spans="3:7" ht="12.75">
      <c r="C294" s="23" t="s">
        <v>31</v>
      </c>
      <c r="D294" s="14">
        <v>56</v>
      </c>
      <c r="E294" s="14">
        <v>79</v>
      </c>
      <c r="F294" s="14">
        <v>40</v>
      </c>
      <c r="G294" s="7">
        <f>AVERAGE(D294:F294)</f>
        <v>58.333333333333336</v>
      </c>
    </row>
    <row r="295" spans="3:7" ht="12.75">
      <c r="C295" s="22" t="s">
        <v>11</v>
      </c>
      <c r="D295" s="16">
        <v>4</v>
      </c>
      <c r="E295" s="16">
        <v>10</v>
      </c>
      <c r="F295" s="16">
        <v>7</v>
      </c>
      <c r="G295" s="7">
        <f>AVERAGE(D295:F295)</f>
        <v>7</v>
      </c>
    </row>
    <row r="296" spans="3:7" ht="12.75">
      <c r="C296" s="22" t="s">
        <v>14</v>
      </c>
      <c r="D296" s="16">
        <v>36</v>
      </c>
      <c r="E296" s="16">
        <v>24</v>
      </c>
      <c r="F296" s="16">
        <v>23</v>
      </c>
      <c r="G296" s="7">
        <f>AVERAGE(D296:F296)</f>
        <v>27.666666666666668</v>
      </c>
    </row>
    <row r="297" spans="3:7" ht="12.75">
      <c r="C297" s="22" t="s">
        <v>32</v>
      </c>
      <c r="D297" s="16"/>
      <c r="E297" s="16"/>
      <c r="F297" s="16"/>
      <c r="G297" s="7"/>
    </row>
    <row r="298" spans="3:7" ht="12.75">
      <c r="C298" s="22" t="s">
        <v>35</v>
      </c>
      <c r="D298" s="16"/>
      <c r="E298" s="16"/>
      <c r="F298" s="16"/>
      <c r="G298" s="7"/>
    </row>
    <row r="299" spans="3:7" ht="12.75">
      <c r="C299" s="22" t="s">
        <v>54</v>
      </c>
      <c r="D299" s="16">
        <v>16</v>
      </c>
      <c r="E299" s="16">
        <v>38</v>
      </c>
      <c r="F299" s="16">
        <v>18</v>
      </c>
      <c r="G299" s="7">
        <f>AVERAGE(D299:F299)</f>
        <v>24</v>
      </c>
    </row>
    <row r="300" spans="3:7" ht="12.75">
      <c r="C300" s="22" t="s">
        <v>5</v>
      </c>
      <c r="D300" s="16">
        <v>0</v>
      </c>
      <c r="E300" s="16">
        <v>0</v>
      </c>
      <c r="F300" s="16">
        <v>0</v>
      </c>
      <c r="G300" s="7">
        <f>AVERAGE(D300:F300)</f>
        <v>0</v>
      </c>
    </row>
    <row r="301" spans="3:7" ht="12.75">
      <c r="C301" s="22" t="s">
        <v>13</v>
      </c>
      <c r="D301" s="16">
        <v>2</v>
      </c>
      <c r="E301" s="16">
        <v>0</v>
      </c>
      <c r="F301" s="16">
        <v>0</v>
      </c>
      <c r="G301" s="7">
        <f>AVERAGE(D301:F301)</f>
        <v>0.6666666666666666</v>
      </c>
    </row>
    <row r="302" spans="3:7" ht="12.75">
      <c r="C302" s="22" t="s">
        <v>6</v>
      </c>
      <c r="D302" s="16">
        <v>288</v>
      </c>
      <c r="E302" s="16">
        <v>360</v>
      </c>
      <c r="F302" s="16">
        <v>486</v>
      </c>
      <c r="G302" s="7">
        <f>AVERAGE(D302:F302)</f>
        <v>378</v>
      </c>
    </row>
    <row r="312" ht="12.75">
      <c r="G312" s="11"/>
    </row>
    <row r="313" ht="12.75">
      <c r="G313" s="11"/>
    </row>
    <row r="314" ht="12.75">
      <c r="G314" s="11"/>
    </row>
    <row r="315" spans="3:7" ht="12.75">
      <c r="C315" s="3"/>
      <c r="D315" s="4" t="s">
        <v>2</v>
      </c>
      <c r="E315" s="4"/>
      <c r="F315" s="5"/>
      <c r="G315" s="11"/>
    </row>
    <row r="316" spans="3:11" ht="12.75">
      <c r="C316" s="24">
        <v>42541</v>
      </c>
      <c r="D316" s="20">
        <v>1</v>
      </c>
      <c r="E316" s="20">
        <v>2</v>
      </c>
      <c r="F316" s="20">
        <v>3</v>
      </c>
      <c r="G316" s="21" t="s">
        <v>3</v>
      </c>
      <c r="I316" t="s">
        <v>67</v>
      </c>
      <c r="J316" t="s">
        <v>20</v>
      </c>
      <c r="K316" t="s">
        <v>10</v>
      </c>
    </row>
    <row r="317" spans="2:11" ht="12.75">
      <c r="B317" t="s">
        <v>24</v>
      </c>
      <c r="C317" s="23" t="s">
        <v>16</v>
      </c>
      <c r="D317" s="18">
        <v>0</v>
      </c>
      <c r="E317" s="18">
        <v>0</v>
      </c>
      <c r="F317" s="18">
        <v>0</v>
      </c>
      <c r="G317" s="7">
        <f>AVERAGE(D317:F317)</f>
        <v>0</v>
      </c>
      <c r="I317" t="s">
        <v>63</v>
      </c>
      <c r="J317">
        <v>0</v>
      </c>
      <c r="K317">
        <v>53</v>
      </c>
    </row>
    <row r="318" spans="3:11" ht="12.75">
      <c r="C318" s="23" t="s">
        <v>19</v>
      </c>
      <c r="D318" s="16" t="s">
        <v>61</v>
      </c>
      <c r="E318" s="16" t="s">
        <v>61</v>
      </c>
      <c r="F318" s="16" t="s">
        <v>61</v>
      </c>
      <c r="G318" s="7" t="e">
        <f>AVERAGE(D318:F318)</f>
        <v>#DIV/0!</v>
      </c>
      <c r="I318" s="80" t="s">
        <v>64</v>
      </c>
      <c r="J318">
        <v>0</v>
      </c>
      <c r="K318">
        <v>55</v>
      </c>
    </row>
    <row r="319" spans="3:11" ht="12.75">
      <c r="C319" s="23" t="s">
        <v>23</v>
      </c>
      <c r="D319" s="17">
        <v>7</v>
      </c>
      <c r="E319" s="17">
        <v>2</v>
      </c>
      <c r="F319" s="17">
        <v>0</v>
      </c>
      <c r="G319" s="7">
        <f>AVERAGE(D319:F319)</f>
        <v>3</v>
      </c>
      <c r="I319" t="s">
        <v>65</v>
      </c>
      <c r="J319">
        <v>0</v>
      </c>
      <c r="K319">
        <v>20</v>
      </c>
    </row>
    <row r="321" spans="3:7" ht="12.75">
      <c r="C321" s="46" t="s">
        <v>32</v>
      </c>
      <c r="D321" s="25"/>
      <c r="E321" s="25"/>
      <c r="F321" s="25"/>
      <c r="G321" s="25"/>
    </row>
    <row r="322" spans="3:7" ht="12.75">
      <c r="C322" s="46" t="s">
        <v>35</v>
      </c>
      <c r="D322" s="25"/>
      <c r="E322" s="25"/>
      <c r="F322" s="25"/>
      <c r="G322" s="25"/>
    </row>
    <row r="323" spans="1:7" ht="12.75">
      <c r="A323" t="s">
        <v>21</v>
      </c>
      <c r="B323" t="s">
        <v>25</v>
      </c>
      <c r="C323" s="23" t="s">
        <v>50</v>
      </c>
      <c r="D323" s="14">
        <v>43</v>
      </c>
      <c r="E323" s="14">
        <v>1</v>
      </c>
      <c r="F323" s="14">
        <v>16</v>
      </c>
      <c r="G323" s="7">
        <f>AVERAGE(D323:F323)</f>
        <v>20</v>
      </c>
    </row>
    <row r="324" spans="3:7" ht="12.75">
      <c r="C324" s="23" t="s">
        <v>20</v>
      </c>
      <c r="D324" s="14">
        <v>1</v>
      </c>
      <c r="E324" s="14">
        <v>2</v>
      </c>
      <c r="F324" s="14">
        <v>2</v>
      </c>
      <c r="G324" s="7">
        <f>AVERAGE(D324:F324)</f>
        <v>1.6666666666666667</v>
      </c>
    </row>
    <row r="326" spans="3:7" ht="12.75">
      <c r="C326" s="46" t="s">
        <v>32</v>
      </c>
      <c r="D326" s="25"/>
      <c r="E326" s="25"/>
      <c r="F326" s="25"/>
      <c r="G326" s="25"/>
    </row>
    <row r="327" spans="3:7" ht="12.75">
      <c r="C327" s="46" t="s">
        <v>35</v>
      </c>
      <c r="D327" s="47"/>
      <c r="E327" s="47"/>
      <c r="F327" s="47"/>
      <c r="G327" s="47"/>
    </row>
    <row r="328" spans="2:7" ht="12.75">
      <c r="B328" t="s">
        <v>26</v>
      </c>
      <c r="C328" s="23" t="s">
        <v>52</v>
      </c>
      <c r="D328" s="14">
        <v>2</v>
      </c>
      <c r="E328" s="14">
        <v>0</v>
      </c>
      <c r="F328" s="14">
        <v>8</v>
      </c>
      <c r="G328" s="7">
        <f>AVERAGE(D328:F328)</f>
        <v>3.3333333333333335</v>
      </c>
    </row>
    <row r="329" spans="2:8" ht="12.75">
      <c r="B329" s="27"/>
      <c r="C329" s="33" t="s">
        <v>17</v>
      </c>
      <c r="D329" s="34"/>
      <c r="E329" s="34"/>
      <c r="F329" s="34"/>
      <c r="G329" s="7" t="e">
        <f>AVERAGE(D329:F329)</f>
        <v>#DIV/0!</v>
      </c>
      <c r="H329" s="9"/>
    </row>
    <row r="330" spans="3:7" ht="12.75">
      <c r="C330" s="38"/>
      <c r="D330" s="40"/>
      <c r="E330" s="40"/>
      <c r="F330" s="39"/>
      <c r="G330" s="37"/>
    </row>
    <row r="331" spans="2:7" ht="12.75">
      <c r="B331" t="s">
        <v>29</v>
      </c>
      <c r="C331" s="35" t="s">
        <v>18</v>
      </c>
      <c r="D331" s="36">
        <v>0</v>
      </c>
      <c r="E331" s="36">
        <v>0</v>
      </c>
      <c r="F331" s="36">
        <v>0</v>
      </c>
      <c r="G331" s="7">
        <f>AVERAGE(D331:F331)</f>
        <v>0</v>
      </c>
    </row>
    <row r="333" spans="2:7" ht="12.75">
      <c r="B333" t="s">
        <v>27</v>
      </c>
      <c r="C333" s="23" t="s">
        <v>15</v>
      </c>
      <c r="D333" s="14">
        <v>16</v>
      </c>
      <c r="E333" s="14">
        <v>5</v>
      </c>
      <c r="F333" s="14">
        <v>3</v>
      </c>
      <c r="G333" s="7">
        <f>AVERAGE(D333:F333)</f>
        <v>8</v>
      </c>
    </row>
    <row r="334" spans="3:7" ht="12.75">
      <c r="C334" s="22" t="s">
        <v>12</v>
      </c>
      <c r="D334" s="16">
        <v>32</v>
      </c>
      <c r="E334" s="16">
        <v>14</v>
      </c>
      <c r="F334" s="16">
        <v>19</v>
      </c>
      <c r="G334" s="7">
        <f>AVERAGE(D334:F334)</f>
        <v>21.666666666666668</v>
      </c>
    </row>
    <row r="336" spans="2:7" ht="12.75">
      <c r="B336" t="s">
        <v>28</v>
      </c>
      <c r="C336" s="23" t="s">
        <v>9</v>
      </c>
      <c r="D336" s="14">
        <v>6</v>
      </c>
      <c r="E336" s="14">
        <v>3</v>
      </c>
      <c r="F336" s="14">
        <v>3</v>
      </c>
      <c r="G336" s="7">
        <f>AVERAGE(D336:F336)</f>
        <v>4</v>
      </c>
    </row>
    <row r="337" spans="3:7" ht="12.75">
      <c r="C337" s="23" t="s">
        <v>55</v>
      </c>
      <c r="D337" s="14"/>
      <c r="E337" s="14"/>
      <c r="F337" s="14"/>
      <c r="G337" s="7"/>
    </row>
    <row r="338" spans="3:7" ht="12.75">
      <c r="C338" s="23" t="s">
        <v>56</v>
      </c>
      <c r="D338" s="14"/>
      <c r="E338" s="14"/>
      <c r="F338" s="14"/>
      <c r="G338" s="7"/>
    </row>
    <row r="339" spans="3:7" ht="12.75">
      <c r="C339" s="23" t="s">
        <v>31</v>
      </c>
      <c r="D339" s="14">
        <v>44</v>
      </c>
      <c r="E339" s="14">
        <v>55</v>
      </c>
      <c r="F339" s="14">
        <v>48</v>
      </c>
      <c r="G339" s="7">
        <f>AVERAGE(D339:F339)</f>
        <v>49</v>
      </c>
    </row>
    <row r="340" spans="3:7" ht="12.75">
      <c r="C340" s="22" t="s">
        <v>11</v>
      </c>
      <c r="D340" s="16">
        <v>8</v>
      </c>
      <c r="E340" s="16">
        <v>10</v>
      </c>
      <c r="F340" s="16">
        <v>5</v>
      </c>
      <c r="G340" s="7">
        <f>AVERAGE(D340:F340)</f>
        <v>7.666666666666667</v>
      </c>
    </row>
    <row r="341" spans="3:7" ht="12.75">
      <c r="C341" s="22" t="s">
        <v>14</v>
      </c>
      <c r="D341" s="16">
        <v>35</v>
      </c>
      <c r="E341" s="16">
        <v>6</v>
      </c>
      <c r="F341" s="16">
        <v>48</v>
      </c>
      <c r="G341" s="7">
        <f>AVERAGE(D341:F341)</f>
        <v>29.666666666666668</v>
      </c>
    </row>
    <row r="342" spans="3:7" ht="12.75">
      <c r="C342" s="22" t="s">
        <v>43</v>
      </c>
      <c r="D342" s="16"/>
      <c r="E342" s="16"/>
      <c r="F342" s="16"/>
      <c r="G342" s="7"/>
    </row>
    <row r="343" spans="3:7" ht="12.75">
      <c r="C343" s="22" t="s">
        <v>40</v>
      </c>
      <c r="D343" s="16"/>
      <c r="E343" s="16"/>
      <c r="F343" s="16"/>
      <c r="G343" s="7"/>
    </row>
    <row r="344" spans="3:7" ht="12.75">
      <c r="C344" s="22" t="s">
        <v>53</v>
      </c>
      <c r="D344" s="16">
        <v>16</v>
      </c>
      <c r="E344" s="16">
        <v>19</v>
      </c>
      <c r="F344" s="16">
        <v>13</v>
      </c>
      <c r="G344" s="7">
        <f>AVERAGE(D344:F344)</f>
        <v>16</v>
      </c>
    </row>
    <row r="345" spans="3:7" ht="12.75">
      <c r="C345" s="22" t="s">
        <v>5</v>
      </c>
      <c r="D345" s="16">
        <v>9</v>
      </c>
      <c r="E345" s="16">
        <v>17</v>
      </c>
      <c r="F345" s="16">
        <v>20</v>
      </c>
      <c r="G345" s="7">
        <f>AVERAGE(D345:F345)</f>
        <v>15.333333333333334</v>
      </c>
    </row>
    <row r="346" spans="3:7" ht="12.75">
      <c r="C346" s="22" t="s">
        <v>13</v>
      </c>
      <c r="D346" s="16">
        <v>0</v>
      </c>
      <c r="E346" s="16">
        <v>0</v>
      </c>
      <c r="F346" s="16">
        <v>0</v>
      </c>
      <c r="G346" s="7">
        <f>AVERAGE(D346:F346)</f>
        <v>0</v>
      </c>
    </row>
    <row r="347" spans="3:7" ht="12.75">
      <c r="C347" s="22" t="s">
        <v>6</v>
      </c>
      <c r="D347" s="16">
        <v>855</v>
      </c>
      <c r="E347" s="16">
        <v>720</v>
      </c>
      <c r="F347" s="16">
        <v>1044</v>
      </c>
      <c r="G347" s="7">
        <f>AVERAGE(D347:F347)</f>
        <v>873</v>
      </c>
    </row>
    <row r="348" ht="12.75">
      <c r="G348" s="11"/>
    </row>
    <row r="349" ht="12.75">
      <c r="G349" s="11"/>
    </row>
    <row r="350" spans="3:7" ht="12.75">
      <c r="C350" s="3"/>
      <c r="D350" s="4" t="s">
        <v>2</v>
      </c>
      <c r="E350" s="4"/>
      <c r="F350" s="5"/>
      <c r="G350" s="11"/>
    </row>
    <row r="351" spans="3:11" ht="12.75">
      <c r="C351" s="24">
        <v>42548</v>
      </c>
      <c r="D351" s="20">
        <v>1</v>
      </c>
      <c r="E351" s="20">
        <v>2</v>
      </c>
      <c r="F351" s="20">
        <v>3</v>
      </c>
      <c r="G351" s="21" t="s">
        <v>3</v>
      </c>
      <c r="I351" t="s">
        <v>67</v>
      </c>
      <c r="J351" t="s">
        <v>20</v>
      </c>
      <c r="K351" t="s">
        <v>10</v>
      </c>
    </row>
    <row r="352" spans="2:11" ht="12.75">
      <c r="B352" t="s">
        <v>24</v>
      </c>
      <c r="C352" s="23" t="s">
        <v>16</v>
      </c>
      <c r="D352" s="14">
        <v>0</v>
      </c>
      <c r="E352" s="14">
        <v>0</v>
      </c>
      <c r="F352" s="14">
        <v>0</v>
      </c>
      <c r="G352" s="7">
        <f>AVERAGE(D352:F352)</f>
        <v>0</v>
      </c>
      <c r="I352" t="s">
        <v>63</v>
      </c>
      <c r="J352">
        <v>1</v>
      </c>
      <c r="K352">
        <v>7</v>
      </c>
    </row>
    <row r="353" spans="3:11" ht="12.75">
      <c r="C353" s="23" t="s">
        <v>19</v>
      </c>
      <c r="D353" s="14">
        <v>0</v>
      </c>
      <c r="E353" s="14">
        <v>0</v>
      </c>
      <c r="F353" s="14">
        <v>0</v>
      </c>
      <c r="G353" s="7">
        <f>AVERAGE(D353:F353)</f>
        <v>0</v>
      </c>
      <c r="I353" t="s">
        <v>64</v>
      </c>
      <c r="J353">
        <v>0</v>
      </c>
      <c r="K353">
        <v>11</v>
      </c>
    </row>
    <row r="354" spans="3:11" ht="12.75">
      <c r="C354" s="23" t="s">
        <v>23</v>
      </c>
      <c r="D354" s="17">
        <v>16</v>
      </c>
      <c r="E354" s="17">
        <v>3</v>
      </c>
      <c r="F354" s="17">
        <v>6</v>
      </c>
      <c r="G354" s="7">
        <f>AVERAGE(D354:F354)</f>
        <v>8.333333333333334</v>
      </c>
      <c r="I354" t="s">
        <v>65</v>
      </c>
      <c r="J354">
        <v>2</v>
      </c>
      <c r="K354">
        <v>18</v>
      </c>
    </row>
    <row r="356" spans="3:7" ht="12.75">
      <c r="C356" s="46" t="s">
        <v>32</v>
      </c>
      <c r="D356" s="25"/>
      <c r="E356" s="25"/>
      <c r="F356" s="25"/>
      <c r="G356" s="25"/>
    </row>
    <row r="357" spans="3:7" ht="12.75">
      <c r="C357" s="46" t="s">
        <v>33</v>
      </c>
      <c r="D357" s="25"/>
      <c r="E357" s="25"/>
      <c r="F357" s="25"/>
      <c r="G357" s="25"/>
    </row>
    <row r="358" spans="2:7" ht="12.75">
      <c r="B358" t="s">
        <v>25</v>
      </c>
      <c r="C358" s="23" t="s">
        <v>50</v>
      </c>
      <c r="D358" s="14">
        <v>30</v>
      </c>
      <c r="E358" s="14">
        <v>3</v>
      </c>
      <c r="F358" s="14">
        <v>2</v>
      </c>
      <c r="G358" s="7">
        <f>AVERAGE(D358:F358)</f>
        <v>11.666666666666666</v>
      </c>
    </row>
    <row r="359" spans="3:7" ht="12.75">
      <c r="C359" s="23" t="s">
        <v>20</v>
      </c>
      <c r="D359" s="14">
        <v>1</v>
      </c>
      <c r="E359" s="14">
        <v>2</v>
      </c>
      <c r="F359" s="14">
        <v>6</v>
      </c>
      <c r="G359" s="7">
        <f>AVERAGE(D359:F359)</f>
        <v>3</v>
      </c>
    </row>
    <row r="361" spans="3:7" ht="12.75">
      <c r="C361" s="46" t="s">
        <v>43</v>
      </c>
      <c r="D361" s="25"/>
      <c r="E361" s="25"/>
      <c r="F361" s="25"/>
      <c r="G361" s="25"/>
    </row>
    <row r="362" spans="3:7" ht="12.75">
      <c r="C362" s="46" t="s">
        <v>35</v>
      </c>
      <c r="D362" s="25"/>
      <c r="E362" s="25"/>
      <c r="F362" s="25"/>
      <c r="G362" s="25"/>
    </row>
    <row r="363" spans="2:7" ht="12.75">
      <c r="B363" t="s">
        <v>26</v>
      </c>
      <c r="C363" s="22" t="s">
        <v>52</v>
      </c>
      <c r="D363" s="16">
        <v>0</v>
      </c>
      <c r="E363" s="16">
        <v>2</v>
      </c>
      <c r="F363" s="16">
        <v>13</v>
      </c>
      <c r="G363" s="7">
        <f>AVERAGE(D363:F363)</f>
        <v>5</v>
      </c>
    </row>
    <row r="364" spans="3:7" ht="12.75">
      <c r="C364" s="22" t="s">
        <v>17</v>
      </c>
      <c r="D364" s="16"/>
      <c r="E364" s="16"/>
      <c r="F364" s="16"/>
      <c r="G364" s="7" t="e">
        <f>AVERAGE(D364:F364)</f>
        <v>#DIV/0!</v>
      </c>
    </row>
    <row r="365" ht="12.75">
      <c r="B365" s="27"/>
    </row>
    <row r="366" spans="2:7" ht="12.75">
      <c r="B366" t="s">
        <v>29</v>
      </c>
      <c r="C366" s="22" t="s">
        <v>18</v>
      </c>
      <c r="D366" s="16">
        <v>5</v>
      </c>
      <c r="E366" s="16">
        <v>5</v>
      </c>
      <c r="F366" s="16">
        <v>6</v>
      </c>
      <c r="G366" s="7">
        <f>AVERAGE(D366:F366)</f>
        <v>5.333333333333333</v>
      </c>
    </row>
    <row r="368" spans="2:7" ht="12.75">
      <c r="B368" t="s">
        <v>27</v>
      </c>
      <c r="C368" s="23" t="s">
        <v>15</v>
      </c>
      <c r="D368" s="14">
        <v>2</v>
      </c>
      <c r="E368" s="14">
        <v>2</v>
      </c>
      <c r="F368" s="14">
        <v>1</v>
      </c>
      <c r="G368" s="7">
        <f>AVERAGE(D368:F368)</f>
        <v>1.6666666666666667</v>
      </c>
    </row>
    <row r="369" spans="3:7" ht="12.75">
      <c r="C369" s="22" t="s">
        <v>12</v>
      </c>
      <c r="D369" s="16">
        <v>47</v>
      </c>
      <c r="E369" s="16">
        <v>11</v>
      </c>
      <c r="F369" s="16">
        <v>35</v>
      </c>
      <c r="G369" s="7">
        <f>AVERAGE(D369:F369)</f>
        <v>31</v>
      </c>
    </row>
    <row r="370" spans="3:7" ht="12.75">
      <c r="C370" s="31"/>
      <c r="D370" s="30"/>
      <c r="E370" s="30"/>
      <c r="F370" s="30"/>
      <c r="G370" s="10"/>
    </row>
    <row r="371" spans="2:7" ht="12.75">
      <c r="B371" t="s">
        <v>28</v>
      </c>
      <c r="C371" s="23" t="s">
        <v>9</v>
      </c>
      <c r="D371" s="14">
        <v>1</v>
      </c>
      <c r="E371" s="14">
        <v>0</v>
      </c>
      <c r="F371" s="14">
        <v>0</v>
      </c>
      <c r="G371" s="7">
        <f>AVERAGE(D371:F371)</f>
        <v>0.3333333333333333</v>
      </c>
    </row>
    <row r="372" spans="3:7" ht="12.75">
      <c r="C372" s="23" t="s">
        <v>43</v>
      </c>
      <c r="D372" s="14"/>
      <c r="E372" s="14"/>
      <c r="F372" s="14"/>
      <c r="G372" s="7"/>
    </row>
    <row r="373" spans="3:7" ht="12.75">
      <c r="C373" s="23" t="s">
        <v>33</v>
      </c>
      <c r="D373" s="14"/>
      <c r="E373" s="14"/>
      <c r="F373" s="14"/>
      <c r="G373" s="7"/>
    </row>
    <row r="374" spans="3:7" ht="12.75">
      <c r="C374" s="23" t="s">
        <v>31</v>
      </c>
      <c r="D374" s="14">
        <v>46</v>
      </c>
      <c r="E374" s="14">
        <v>19</v>
      </c>
      <c r="F374" s="14">
        <v>70</v>
      </c>
      <c r="G374" s="7">
        <f>AVERAGE(D374:F374)</f>
        <v>45</v>
      </c>
    </row>
    <row r="375" spans="3:7" ht="12.75">
      <c r="C375" s="22" t="s">
        <v>11</v>
      </c>
      <c r="D375" s="16">
        <v>5</v>
      </c>
      <c r="E375" s="16">
        <v>3</v>
      </c>
      <c r="F375" s="16">
        <v>4</v>
      </c>
      <c r="G375" s="7">
        <f>AVERAGE(D375:F375)</f>
        <v>4</v>
      </c>
    </row>
    <row r="376" spans="3:7" ht="12.75">
      <c r="C376" s="22" t="s">
        <v>14</v>
      </c>
      <c r="D376" s="16">
        <v>7</v>
      </c>
      <c r="E376" s="16">
        <v>0</v>
      </c>
      <c r="F376" s="16">
        <v>25</v>
      </c>
      <c r="G376" s="7">
        <f>AVERAGE(D376:F376)</f>
        <v>10.666666666666666</v>
      </c>
    </row>
    <row r="377" spans="3:7" ht="12.75">
      <c r="C377" s="22" t="s">
        <v>55</v>
      </c>
      <c r="D377" s="16"/>
      <c r="E377" s="16"/>
      <c r="F377" s="16"/>
      <c r="G377" s="7"/>
    </row>
    <row r="378" spans="3:7" ht="12.75">
      <c r="C378" s="22" t="s">
        <v>40</v>
      </c>
      <c r="D378" s="16"/>
      <c r="E378" s="16"/>
      <c r="F378" s="16"/>
      <c r="G378" s="7"/>
    </row>
    <row r="379" spans="3:7" ht="12.75">
      <c r="C379" s="22" t="s">
        <v>53</v>
      </c>
      <c r="D379" s="16">
        <v>24</v>
      </c>
      <c r="E379" s="16">
        <v>11</v>
      </c>
      <c r="F379" s="16">
        <v>12</v>
      </c>
      <c r="G379" s="7">
        <f>AVERAGE(D379:F379)</f>
        <v>15.666666666666666</v>
      </c>
    </row>
    <row r="380" spans="3:7" ht="12.75">
      <c r="C380" s="22" t="s">
        <v>5</v>
      </c>
      <c r="D380" s="16">
        <v>30</v>
      </c>
      <c r="E380" s="16">
        <v>57</v>
      </c>
      <c r="F380" s="16">
        <v>53</v>
      </c>
      <c r="G380" s="7">
        <f>AVERAGE(D380:F380)</f>
        <v>46.666666666666664</v>
      </c>
    </row>
    <row r="381" spans="3:7" ht="12.75">
      <c r="C381" s="22" t="s">
        <v>13</v>
      </c>
      <c r="D381" s="16">
        <v>2</v>
      </c>
      <c r="E381" s="16">
        <v>0</v>
      </c>
      <c r="F381" s="16">
        <v>4</v>
      </c>
      <c r="G381" s="7">
        <f>AVERAGE(D381:F381)</f>
        <v>2</v>
      </c>
    </row>
    <row r="382" spans="3:7" ht="12.75">
      <c r="C382" s="22" t="s">
        <v>6</v>
      </c>
      <c r="D382" s="16">
        <v>920</v>
      </c>
      <c r="E382" s="16">
        <v>1143</v>
      </c>
      <c r="F382" s="16">
        <v>1215</v>
      </c>
      <c r="G382" s="7">
        <f>AVERAGE(D382:F382)</f>
        <v>1092.6666666666667</v>
      </c>
    </row>
    <row r="390" spans="3:7" ht="12.75">
      <c r="C390" s="3"/>
      <c r="D390" s="4" t="s">
        <v>2</v>
      </c>
      <c r="E390" s="4"/>
      <c r="F390" s="5"/>
      <c r="G390" s="11"/>
    </row>
    <row r="391" spans="3:11" ht="12.75">
      <c r="C391" s="24">
        <v>42555</v>
      </c>
      <c r="D391" s="20">
        <v>1</v>
      </c>
      <c r="E391" s="20">
        <v>2</v>
      </c>
      <c r="F391" s="20">
        <v>3</v>
      </c>
      <c r="G391" s="21" t="s">
        <v>3</v>
      </c>
      <c r="I391" t="s">
        <v>67</v>
      </c>
      <c r="J391" t="s">
        <v>20</v>
      </c>
      <c r="K391" t="s">
        <v>10</v>
      </c>
    </row>
    <row r="392" spans="2:11" ht="12.75">
      <c r="B392" t="s">
        <v>24</v>
      </c>
      <c r="C392" s="23" t="s">
        <v>16</v>
      </c>
      <c r="D392" s="14">
        <v>4</v>
      </c>
      <c r="E392" s="14">
        <v>0</v>
      </c>
      <c r="F392" s="14">
        <v>1</v>
      </c>
      <c r="G392" s="7">
        <f>AVERAGE(D392:F392)</f>
        <v>1.6666666666666667</v>
      </c>
      <c r="I392" t="s">
        <v>63</v>
      </c>
      <c r="J392">
        <v>0</v>
      </c>
      <c r="K392">
        <v>1</v>
      </c>
    </row>
    <row r="393" spans="3:11" ht="12.75">
      <c r="C393" s="23" t="s">
        <v>19</v>
      </c>
      <c r="D393" s="14">
        <v>0</v>
      </c>
      <c r="E393" s="14">
        <v>0</v>
      </c>
      <c r="F393" s="14">
        <v>0</v>
      </c>
      <c r="G393" s="7">
        <f>AVERAGE(D393:F393)</f>
        <v>0</v>
      </c>
      <c r="I393" t="s">
        <v>64</v>
      </c>
      <c r="J393">
        <v>0</v>
      </c>
      <c r="K393">
        <v>0</v>
      </c>
    </row>
    <row r="394" spans="3:11" ht="12.75">
      <c r="C394" s="22" t="s">
        <v>23</v>
      </c>
      <c r="D394" s="14">
        <v>4</v>
      </c>
      <c r="E394" s="18">
        <v>3</v>
      </c>
      <c r="F394" s="18">
        <v>5</v>
      </c>
      <c r="G394" s="7">
        <f>AVERAGE(D394:F394)</f>
        <v>4</v>
      </c>
      <c r="I394" t="s">
        <v>65</v>
      </c>
      <c r="J394">
        <v>0</v>
      </c>
      <c r="K394">
        <v>0</v>
      </c>
    </row>
    <row r="396" spans="3:7" ht="12.75">
      <c r="C396" s="46" t="s">
        <v>43</v>
      </c>
      <c r="D396" s="25"/>
      <c r="E396" s="25"/>
      <c r="F396" s="25"/>
      <c r="G396" s="25"/>
    </row>
    <row r="397" spans="3:7" ht="12.75">
      <c r="C397" s="46" t="s">
        <v>35</v>
      </c>
      <c r="D397" s="25"/>
      <c r="E397" s="25"/>
      <c r="F397" s="25"/>
      <c r="G397" s="25"/>
    </row>
    <row r="398" spans="2:7" ht="12.75">
      <c r="B398" t="s">
        <v>25</v>
      </c>
      <c r="C398" s="23" t="s">
        <v>50</v>
      </c>
      <c r="D398" s="14">
        <v>3</v>
      </c>
      <c r="E398" s="14">
        <v>2</v>
      </c>
      <c r="F398" s="14">
        <v>3</v>
      </c>
      <c r="G398" s="7">
        <f>AVERAGE(D398:F398)</f>
        <v>2.6666666666666665</v>
      </c>
    </row>
    <row r="399" spans="3:7" ht="12.75">
      <c r="C399" s="23" t="s">
        <v>20</v>
      </c>
      <c r="D399" s="14">
        <v>0</v>
      </c>
      <c r="E399" s="14">
        <v>0</v>
      </c>
      <c r="F399" s="14">
        <v>0</v>
      </c>
      <c r="G399" s="7">
        <f>AVERAGE(D399:F399)</f>
        <v>0</v>
      </c>
    </row>
    <row r="401" spans="3:7" ht="12.75">
      <c r="C401" s="46" t="s">
        <v>32</v>
      </c>
      <c r="D401" s="25"/>
      <c r="E401" s="25"/>
      <c r="F401" s="25"/>
      <c r="G401" s="25"/>
    </row>
    <row r="402" spans="3:7" ht="12.75">
      <c r="C402" s="46" t="s">
        <v>42</v>
      </c>
      <c r="D402" s="25"/>
      <c r="E402" s="25"/>
      <c r="F402" s="25"/>
      <c r="G402" s="25"/>
    </row>
    <row r="403" spans="2:7" ht="12.75">
      <c r="B403" t="s">
        <v>26</v>
      </c>
      <c r="C403" s="22" t="s">
        <v>52</v>
      </c>
      <c r="D403" s="14">
        <v>0</v>
      </c>
      <c r="E403" s="16">
        <v>0</v>
      </c>
      <c r="F403" s="16">
        <v>4</v>
      </c>
      <c r="G403" s="7">
        <f>AVERAGE(D403:F403)</f>
        <v>1.3333333333333333</v>
      </c>
    </row>
    <row r="404" spans="3:7" ht="12.75">
      <c r="C404" s="22" t="s">
        <v>17</v>
      </c>
      <c r="D404" s="14"/>
      <c r="E404" s="16"/>
      <c r="F404" s="16"/>
      <c r="G404" s="7" t="e">
        <f>AVERAGE(D404:F404)</f>
        <v>#DIV/0!</v>
      </c>
    </row>
    <row r="405" ht="12.75">
      <c r="B405" s="27"/>
    </row>
    <row r="406" spans="2:7" ht="12.75">
      <c r="B406" t="s">
        <v>29</v>
      </c>
      <c r="C406" s="22" t="s">
        <v>18</v>
      </c>
      <c r="D406" s="14">
        <v>17</v>
      </c>
      <c r="E406" s="16">
        <v>20</v>
      </c>
      <c r="F406" s="16">
        <v>40</v>
      </c>
      <c r="G406" s="7">
        <f>AVERAGE(D406:F406)</f>
        <v>25.666666666666668</v>
      </c>
    </row>
    <row r="408" spans="2:7" ht="12.75">
      <c r="B408" t="s">
        <v>27</v>
      </c>
      <c r="C408" s="23" t="s">
        <v>15</v>
      </c>
      <c r="D408" s="14">
        <v>5</v>
      </c>
      <c r="E408" s="14">
        <v>2</v>
      </c>
      <c r="F408" s="14">
        <v>1</v>
      </c>
      <c r="G408" s="7">
        <f>AVERAGE(D408:F408)</f>
        <v>2.6666666666666665</v>
      </c>
    </row>
    <row r="409" spans="3:7" ht="12.75">
      <c r="C409" s="22" t="s">
        <v>12</v>
      </c>
      <c r="D409" s="14">
        <v>25</v>
      </c>
      <c r="E409" s="16">
        <v>6</v>
      </c>
      <c r="F409" s="16">
        <v>13</v>
      </c>
      <c r="G409" s="7">
        <f>AVERAGE(D409:F409)</f>
        <v>14.666666666666666</v>
      </c>
    </row>
    <row r="411" spans="2:7" ht="12.75">
      <c r="B411" t="s">
        <v>28</v>
      </c>
      <c r="C411" s="23" t="s">
        <v>9</v>
      </c>
      <c r="D411" s="14">
        <v>2</v>
      </c>
      <c r="E411" s="14">
        <v>1</v>
      </c>
      <c r="F411" s="14">
        <v>1</v>
      </c>
      <c r="G411" s="7">
        <f>AVERAGE(D411:F411)</f>
        <v>1.3333333333333333</v>
      </c>
    </row>
    <row r="412" spans="3:7" ht="12.75">
      <c r="C412" s="23" t="s">
        <v>43</v>
      </c>
      <c r="D412" s="14"/>
      <c r="E412" s="14"/>
      <c r="F412" s="14"/>
      <c r="G412" s="7"/>
    </row>
    <row r="413" spans="3:7" ht="12.75">
      <c r="C413" s="23" t="s">
        <v>33</v>
      </c>
      <c r="D413" s="14"/>
      <c r="E413" s="14"/>
      <c r="F413" s="14"/>
      <c r="G413" s="7"/>
    </row>
    <row r="414" spans="3:7" ht="12.75">
      <c r="C414" s="23" t="s">
        <v>31</v>
      </c>
      <c r="D414" s="14">
        <v>25</v>
      </c>
      <c r="E414" s="14">
        <v>72</v>
      </c>
      <c r="F414" s="14">
        <v>53</v>
      </c>
      <c r="G414" s="7">
        <f>AVERAGE(D414:F414)</f>
        <v>50</v>
      </c>
    </row>
    <row r="415" spans="3:7" ht="12.75">
      <c r="C415" s="22" t="s">
        <v>11</v>
      </c>
      <c r="D415" s="14">
        <v>3</v>
      </c>
      <c r="E415" s="16">
        <v>3</v>
      </c>
      <c r="F415" s="16">
        <v>2</v>
      </c>
      <c r="G415" s="7">
        <f>AVERAGE(D415:F415)</f>
        <v>2.6666666666666665</v>
      </c>
    </row>
    <row r="416" spans="3:7" ht="12.75">
      <c r="C416" s="22" t="s">
        <v>14</v>
      </c>
      <c r="D416" s="14">
        <v>3</v>
      </c>
      <c r="E416" s="16">
        <v>0</v>
      </c>
      <c r="F416" s="16">
        <v>8</v>
      </c>
      <c r="G416" s="7">
        <f>AVERAGE(D416:F416)</f>
        <v>3.6666666666666665</v>
      </c>
    </row>
    <row r="417" spans="3:7" ht="12.75">
      <c r="C417" s="22" t="s">
        <v>43</v>
      </c>
      <c r="D417" s="14"/>
      <c r="E417" s="16"/>
      <c r="F417" s="16"/>
      <c r="G417" s="7"/>
    </row>
    <row r="418" spans="3:7" ht="12.75">
      <c r="C418" s="22" t="s">
        <v>33</v>
      </c>
      <c r="D418" s="14"/>
      <c r="E418" s="16"/>
      <c r="F418" s="16"/>
      <c r="G418" s="7"/>
    </row>
    <row r="419" spans="3:7" ht="12.75">
      <c r="C419" s="22" t="s">
        <v>53</v>
      </c>
      <c r="D419" s="14">
        <v>60</v>
      </c>
      <c r="E419" s="16">
        <v>28</v>
      </c>
      <c r="F419" s="16">
        <v>25</v>
      </c>
      <c r="G419" s="7">
        <f>AVERAGE(D419:F419)</f>
        <v>37.666666666666664</v>
      </c>
    </row>
    <row r="420" spans="3:7" ht="12.75">
      <c r="C420" s="22" t="s">
        <v>5</v>
      </c>
      <c r="D420" s="14">
        <v>6</v>
      </c>
      <c r="E420" s="16">
        <v>101</v>
      </c>
      <c r="F420" s="16">
        <v>96</v>
      </c>
      <c r="G420" s="7">
        <f>AVERAGE(D420:F420)</f>
        <v>67.66666666666667</v>
      </c>
    </row>
    <row r="421" spans="3:7" ht="12.75">
      <c r="C421" s="22" t="s">
        <v>13</v>
      </c>
      <c r="D421" s="14">
        <v>0</v>
      </c>
      <c r="E421" s="16">
        <v>0</v>
      </c>
      <c r="F421" s="16">
        <v>0</v>
      </c>
      <c r="G421" s="7">
        <f>AVERAGE(D421:F421)</f>
        <v>0</v>
      </c>
    </row>
    <row r="422" spans="3:8" ht="12.75">
      <c r="C422" s="22" t="s">
        <v>6</v>
      </c>
      <c r="D422" s="14">
        <v>1089</v>
      </c>
      <c r="E422" s="16">
        <v>855</v>
      </c>
      <c r="F422" s="16">
        <v>1287</v>
      </c>
      <c r="G422" s="7">
        <f>AVERAGE(D422:F422)</f>
        <v>1077</v>
      </c>
      <c r="H422" s="60"/>
    </row>
    <row r="426" spans="2:7" ht="12.75">
      <c r="B426" t="s">
        <v>21</v>
      </c>
      <c r="C426" s="3"/>
      <c r="D426" s="4"/>
      <c r="E426" s="4"/>
      <c r="F426" s="5"/>
      <c r="G426" s="11"/>
    </row>
    <row r="427" spans="3:7" ht="12.75">
      <c r="C427" s="3"/>
      <c r="D427" s="4" t="s">
        <v>2</v>
      </c>
      <c r="E427" s="4"/>
      <c r="F427" s="5"/>
      <c r="G427" s="11"/>
    </row>
    <row r="428" spans="3:11" ht="12.75">
      <c r="C428" s="24">
        <v>42562</v>
      </c>
      <c r="D428" s="20">
        <v>1</v>
      </c>
      <c r="E428" s="20">
        <v>2</v>
      </c>
      <c r="F428" s="20">
        <v>3</v>
      </c>
      <c r="G428" s="21" t="s">
        <v>3</v>
      </c>
      <c r="I428" t="s">
        <v>67</v>
      </c>
      <c r="J428" t="s">
        <v>20</v>
      </c>
      <c r="K428" t="s">
        <v>10</v>
      </c>
    </row>
    <row r="429" spans="2:11" ht="12.75">
      <c r="B429" t="s">
        <v>24</v>
      </c>
      <c r="C429" s="23" t="s">
        <v>16</v>
      </c>
      <c r="D429" s="14">
        <v>9</v>
      </c>
      <c r="E429" s="14">
        <v>7</v>
      </c>
      <c r="F429" s="14">
        <v>2</v>
      </c>
      <c r="G429" s="7">
        <f>AVERAGE(D429:F429)</f>
        <v>6</v>
      </c>
      <c r="I429" t="s">
        <v>63</v>
      </c>
      <c r="J429">
        <v>0</v>
      </c>
      <c r="K429">
        <v>0</v>
      </c>
    </row>
    <row r="430" spans="3:11" ht="12.75">
      <c r="C430" s="23" t="s">
        <v>19</v>
      </c>
      <c r="D430" s="14">
        <v>0</v>
      </c>
      <c r="E430" s="14">
        <v>0</v>
      </c>
      <c r="F430" s="14">
        <v>0</v>
      </c>
      <c r="G430" s="7">
        <f>AVERAGE(D430:F430)</f>
        <v>0</v>
      </c>
      <c r="I430" t="s">
        <v>64</v>
      </c>
      <c r="J430">
        <v>0</v>
      </c>
      <c r="K430">
        <v>0</v>
      </c>
    </row>
    <row r="431" spans="3:11" ht="12.75">
      <c r="C431" s="22" t="s">
        <v>23</v>
      </c>
      <c r="D431" s="14">
        <v>2</v>
      </c>
      <c r="E431" s="18">
        <v>0</v>
      </c>
      <c r="F431" s="18">
        <v>1</v>
      </c>
      <c r="G431" s="7">
        <f>AVERAGE(D431:F431)</f>
        <v>1</v>
      </c>
      <c r="I431" t="s">
        <v>65</v>
      </c>
      <c r="J431">
        <v>0</v>
      </c>
      <c r="K431">
        <v>1</v>
      </c>
    </row>
    <row r="433" spans="3:7" ht="12.75">
      <c r="C433" s="46" t="s">
        <v>43</v>
      </c>
      <c r="D433" s="25"/>
      <c r="E433" s="25"/>
      <c r="F433" s="25"/>
      <c r="G433" s="25"/>
    </row>
    <row r="434" spans="3:7" ht="12.75">
      <c r="C434" s="46" t="s">
        <v>35</v>
      </c>
      <c r="D434" s="25"/>
      <c r="E434" s="25"/>
      <c r="F434" s="25"/>
      <c r="G434" s="25"/>
    </row>
    <row r="435" spans="2:7" ht="12.75">
      <c r="B435" t="s">
        <v>25</v>
      </c>
      <c r="C435" s="23" t="s">
        <v>50</v>
      </c>
      <c r="D435" s="14">
        <v>2</v>
      </c>
      <c r="E435" s="14">
        <v>2</v>
      </c>
      <c r="F435" s="14">
        <v>0</v>
      </c>
      <c r="G435" s="7">
        <f>AVERAGE(D435:F435)</f>
        <v>1.3333333333333333</v>
      </c>
    </row>
    <row r="436" spans="3:7" ht="12.75">
      <c r="C436" s="23" t="s">
        <v>20</v>
      </c>
      <c r="D436" s="14">
        <v>0</v>
      </c>
      <c r="E436" s="14">
        <v>0</v>
      </c>
      <c r="F436" s="14">
        <v>0</v>
      </c>
      <c r="G436" s="7">
        <f>AVERAGE(D436:F436)</f>
        <v>0</v>
      </c>
    </row>
    <row r="438" spans="3:7" ht="12.75">
      <c r="C438" s="46" t="s">
        <v>32</v>
      </c>
      <c r="D438" s="25"/>
      <c r="E438" s="25"/>
      <c r="F438" s="25"/>
      <c r="G438" s="25"/>
    </row>
    <row r="439" spans="3:7" ht="12.75">
      <c r="C439" s="46" t="s">
        <v>35</v>
      </c>
      <c r="D439" s="25"/>
      <c r="E439" s="25"/>
      <c r="F439" s="25"/>
      <c r="G439" s="25"/>
    </row>
    <row r="440" spans="2:7" ht="12.75">
      <c r="B440" t="s">
        <v>26</v>
      </c>
      <c r="C440" s="22" t="s">
        <v>38</v>
      </c>
      <c r="D440" s="16">
        <v>2</v>
      </c>
      <c r="E440" s="16">
        <v>0</v>
      </c>
      <c r="F440" s="16">
        <v>1</v>
      </c>
      <c r="G440" s="7">
        <f>AVERAGE(D440:F440)</f>
        <v>1</v>
      </c>
    </row>
    <row r="441" spans="3:7" ht="12.75">
      <c r="C441" s="22" t="s">
        <v>17</v>
      </c>
      <c r="D441" s="16"/>
      <c r="E441" s="16"/>
      <c r="F441" s="16"/>
      <c r="G441" s="7" t="e">
        <f>AVERAGE(D441:F441)</f>
        <v>#DIV/0!</v>
      </c>
    </row>
    <row r="443" spans="2:7" ht="12.75">
      <c r="B443" t="s">
        <v>29</v>
      </c>
      <c r="C443" s="22" t="s">
        <v>18</v>
      </c>
      <c r="D443" s="16">
        <v>9</v>
      </c>
      <c r="E443" s="16">
        <v>15</v>
      </c>
      <c r="F443" s="16">
        <v>90</v>
      </c>
      <c r="G443" s="7">
        <f>AVERAGE(D443:F443)</f>
        <v>38</v>
      </c>
    </row>
    <row r="445" spans="2:7" ht="12.75">
      <c r="B445" t="s">
        <v>27</v>
      </c>
      <c r="C445" s="23" t="s">
        <v>15</v>
      </c>
      <c r="D445" s="14">
        <v>2</v>
      </c>
      <c r="E445" s="14">
        <v>5</v>
      </c>
      <c r="F445" s="14">
        <v>2</v>
      </c>
      <c r="G445" s="7">
        <f>AVERAGE(D445:F445)</f>
        <v>3</v>
      </c>
    </row>
    <row r="446" spans="3:7" ht="12.75">
      <c r="C446" s="22" t="s">
        <v>12</v>
      </c>
      <c r="D446" s="16">
        <v>21</v>
      </c>
      <c r="E446" s="16">
        <v>2</v>
      </c>
      <c r="F446" s="16">
        <v>8</v>
      </c>
      <c r="G446" s="7">
        <f>AVERAGE(D446:F446)</f>
        <v>10.333333333333334</v>
      </c>
    </row>
    <row r="448" spans="2:7" ht="12.75">
      <c r="B448" t="s">
        <v>28</v>
      </c>
      <c r="C448" s="23" t="s">
        <v>9</v>
      </c>
      <c r="D448" s="14">
        <v>0</v>
      </c>
      <c r="E448" s="14">
        <v>0</v>
      </c>
      <c r="F448" s="14">
        <v>1</v>
      </c>
      <c r="G448" s="7">
        <f>AVERAGE(D448:F448)</f>
        <v>0.3333333333333333</v>
      </c>
    </row>
    <row r="449" spans="3:7" ht="12.75">
      <c r="C449" s="23" t="s">
        <v>32</v>
      </c>
      <c r="D449" s="14"/>
      <c r="E449" s="14"/>
      <c r="F449" s="14"/>
      <c r="G449" s="7"/>
    </row>
    <row r="450" spans="3:7" ht="12.75">
      <c r="C450" s="23" t="s">
        <v>33</v>
      </c>
      <c r="D450" s="14"/>
      <c r="E450" s="14"/>
      <c r="F450" s="14"/>
      <c r="G450" s="7"/>
    </row>
    <row r="451" spans="3:7" ht="12.75">
      <c r="C451" s="23" t="s">
        <v>31</v>
      </c>
      <c r="D451" s="14">
        <v>11</v>
      </c>
      <c r="E451" s="14">
        <v>53</v>
      </c>
      <c r="F451" s="14">
        <v>45</v>
      </c>
      <c r="G451" s="7">
        <f>AVERAGE(D451:F451)</f>
        <v>36.333333333333336</v>
      </c>
    </row>
    <row r="452" spans="3:7" ht="12.75">
      <c r="C452" s="22" t="s">
        <v>11</v>
      </c>
      <c r="D452" s="16">
        <v>1</v>
      </c>
      <c r="E452" s="16">
        <v>3</v>
      </c>
      <c r="F452" s="16">
        <v>0</v>
      </c>
      <c r="G452" s="7">
        <f>AVERAGE(D452:F452)</f>
        <v>1.3333333333333333</v>
      </c>
    </row>
    <row r="453" spans="3:7" ht="12.75">
      <c r="C453" s="22" t="s">
        <v>14</v>
      </c>
      <c r="D453" s="16">
        <v>0</v>
      </c>
      <c r="E453" s="16">
        <v>1</v>
      </c>
      <c r="F453" s="16">
        <v>1</v>
      </c>
      <c r="G453" s="7">
        <f>AVERAGE(D453:F453)</f>
        <v>0.6666666666666666</v>
      </c>
    </row>
    <row r="454" spans="3:7" ht="12.75">
      <c r="C454" s="22" t="s">
        <v>43</v>
      </c>
      <c r="D454" s="16"/>
      <c r="E454" s="16"/>
      <c r="F454" s="16"/>
      <c r="G454" s="7"/>
    </row>
    <row r="455" spans="3:7" ht="12.75">
      <c r="C455" s="22" t="s">
        <v>33</v>
      </c>
      <c r="D455" s="16"/>
      <c r="E455" s="16"/>
      <c r="F455" s="16"/>
      <c r="G455" s="7"/>
    </row>
    <row r="456" spans="3:7" ht="12.75">
      <c r="C456" s="22" t="s">
        <v>53</v>
      </c>
      <c r="D456" s="16">
        <v>31</v>
      </c>
      <c r="E456" s="16">
        <v>28</v>
      </c>
      <c r="F456" s="16">
        <v>33</v>
      </c>
      <c r="G456" s="7">
        <f>AVERAGE(D456:F456)</f>
        <v>30.666666666666668</v>
      </c>
    </row>
    <row r="457" spans="3:7" ht="12.75">
      <c r="C457" s="22" t="s">
        <v>5</v>
      </c>
      <c r="D457" s="16">
        <v>4</v>
      </c>
      <c r="E457" s="16">
        <v>80</v>
      </c>
      <c r="F457" s="16">
        <v>118</v>
      </c>
      <c r="G457" s="7">
        <f>AVERAGE(D457:F457)</f>
        <v>67.33333333333333</v>
      </c>
    </row>
    <row r="458" spans="3:7" ht="12.75">
      <c r="C458" s="22" t="s">
        <v>13</v>
      </c>
      <c r="D458" s="16">
        <v>0</v>
      </c>
      <c r="E458" s="16">
        <v>3</v>
      </c>
      <c r="F458" s="16">
        <v>0</v>
      </c>
      <c r="G458" s="7">
        <f>AVERAGE(D458:F458)</f>
        <v>1</v>
      </c>
    </row>
    <row r="459" spans="3:7" ht="12.75">
      <c r="C459" s="22" t="s">
        <v>6</v>
      </c>
      <c r="D459" s="16">
        <v>670</v>
      </c>
      <c r="E459" s="16">
        <v>468</v>
      </c>
      <c r="F459" s="16">
        <v>912</v>
      </c>
      <c r="G459" s="7">
        <f>AVERAGE(D459:F459)</f>
        <v>683.3333333333334</v>
      </c>
    </row>
    <row r="460" spans="3:7" ht="12.75">
      <c r="C460" s="31"/>
      <c r="D460" s="30"/>
      <c r="E460" s="30"/>
      <c r="F460" s="30"/>
      <c r="G460" s="10"/>
    </row>
    <row r="461" spans="3:7" ht="12.75">
      <c r="C461" s="31"/>
      <c r="D461" s="30"/>
      <c r="E461" s="30"/>
      <c r="F461" s="30"/>
      <c r="G461" s="10"/>
    </row>
    <row r="462" spans="3:7" ht="12.75">
      <c r="C462" s="32"/>
      <c r="G462" s="19"/>
    </row>
    <row r="463" spans="3:7" ht="12.75">
      <c r="C463" s="3"/>
      <c r="D463" s="4" t="s">
        <v>2</v>
      </c>
      <c r="E463" s="4"/>
      <c r="F463" s="5"/>
      <c r="G463" s="11"/>
    </row>
    <row r="464" spans="3:11" ht="12.75">
      <c r="C464" s="24">
        <v>42569</v>
      </c>
      <c r="D464" s="20">
        <v>1</v>
      </c>
      <c r="E464" s="20">
        <v>2</v>
      </c>
      <c r="F464" s="20">
        <v>3</v>
      </c>
      <c r="G464" s="21" t="s">
        <v>3</v>
      </c>
      <c r="I464" t="s">
        <v>67</v>
      </c>
      <c r="J464" t="s">
        <v>20</v>
      </c>
      <c r="K464" t="s">
        <v>10</v>
      </c>
    </row>
    <row r="465" spans="2:11" ht="12.75">
      <c r="B465" t="s">
        <v>24</v>
      </c>
      <c r="C465" s="23" t="s">
        <v>16</v>
      </c>
      <c r="D465" s="14">
        <v>13</v>
      </c>
      <c r="E465" s="14">
        <v>14</v>
      </c>
      <c r="F465" s="14">
        <v>11</v>
      </c>
      <c r="G465" s="7">
        <f>AVERAGE(D465:F465)</f>
        <v>12.666666666666666</v>
      </c>
      <c r="I465" t="s">
        <v>63</v>
      </c>
      <c r="J465">
        <v>0</v>
      </c>
      <c r="K465">
        <v>1</v>
      </c>
    </row>
    <row r="466" spans="3:11" ht="12.75">
      <c r="C466" s="23" t="s">
        <v>19</v>
      </c>
      <c r="D466" s="14">
        <v>1</v>
      </c>
      <c r="E466" s="14">
        <v>0</v>
      </c>
      <c r="F466" s="14">
        <v>0</v>
      </c>
      <c r="G466" s="7">
        <f>AVERAGE(D466:F466)</f>
        <v>0.3333333333333333</v>
      </c>
      <c r="I466" t="s">
        <v>64</v>
      </c>
      <c r="J466">
        <v>0</v>
      </c>
      <c r="K466">
        <v>1</v>
      </c>
    </row>
    <row r="467" spans="3:11" ht="12.75">
      <c r="C467" s="22" t="s">
        <v>23</v>
      </c>
      <c r="D467" s="14">
        <v>2</v>
      </c>
      <c r="E467" s="18">
        <v>0</v>
      </c>
      <c r="F467" s="18">
        <v>1</v>
      </c>
      <c r="G467" s="7">
        <f>AVERAGE(D467:F467)</f>
        <v>1</v>
      </c>
      <c r="I467" t="s">
        <v>65</v>
      </c>
      <c r="J467">
        <v>0</v>
      </c>
      <c r="K467">
        <v>0</v>
      </c>
    </row>
    <row r="469" spans="3:7" ht="12.75">
      <c r="C469" s="46" t="s">
        <v>32</v>
      </c>
      <c r="D469" s="25"/>
      <c r="E469" s="25"/>
      <c r="F469" s="25"/>
      <c r="G469" s="25"/>
    </row>
    <row r="470" spans="3:7" ht="12.75">
      <c r="C470" s="46" t="s">
        <v>35</v>
      </c>
      <c r="D470" s="47"/>
      <c r="E470" s="25"/>
      <c r="F470" s="25"/>
      <c r="G470" s="25"/>
    </row>
    <row r="471" spans="2:7" ht="12.75">
      <c r="B471" t="s">
        <v>25</v>
      </c>
      <c r="C471" s="48" t="s">
        <v>50</v>
      </c>
      <c r="D471" s="25">
        <v>0</v>
      </c>
      <c r="E471" s="50">
        <v>0</v>
      </c>
      <c r="F471" s="49">
        <v>0</v>
      </c>
      <c r="G471" s="7">
        <f>AVERAGE(D471:F471)</f>
        <v>0</v>
      </c>
    </row>
    <row r="472" spans="3:7" ht="12.75">
      <c r="C472" s="23" t="s">
        <v>20</v>
      </c>
      <c r="D472" s="14">
        <v>0</v>
      </c>
      <c r="E472" s="14">
        <v>0</v>
      </c>
      <c r="F472" s="14">
        <v>0</v>
      </c>
      <c r="G472" s="7">
        <f>AVERAGE(D472:F472)</f>
        <v>0</v>
      </c>
    </row>
    <row r="474" spans="3:7" ht="12.75">
      <c r="C474" s="46" t="s">
        <v>32</v>
      </c>
      <c r="D474" s="25"/>
      <c r="E474" s="25"/>
      <c r="F474" s="25"/>
      <c r="G474" s="25"/>
    </row>
    <row r="475" spans="3:7" ht="12.75">
      <c r="C475" s="46" t="s">
        <v>35</v>
      </c>
      <c r="D475" s="25"/>
      <c r="E475" s="25"/>
      <c r="F475" s="25"/>
      <c r="G475" s="25"/>
    </row>
    <row r="476" spans="2:7" ht="12.75">
      <c r="B476" t="s">
        <v>26</v>
      </c>
      <c r="C476" s="22" t="s">
        <v>52</v>
      </c>
      <c r="D476" s="16">
        <v>3</v>
      </c>
      <c r="E476" s="16">
        <v>0</v>
      </c>
      <c r="F476" s="16">
        <v>3</v>
      </c>
      <c r="G476" s="7">
        <f>AVERAGE(D476:F476)</f>
        <v>2</v>
      </c>
    </row>
    <row r="477" spans="3:7" ht="12.75">
      <c r="C477" s="22" t="s">
        <v>17</v>
      </c>
      <c r="D477" s="16"/>
      <c r="E477" s="16"/>
      <c r="F477" s="16"/>
      <c r="G477" s="7" t="e">
        <f>AVERAGE(D477:F477)</f>
        <v>#DIV/0!</v>
      </c>
    </row>
    <row r="479" spans="2:7" ht="12.75">
      <c r="B479" t="s">
        <v>29</v>
      </c>
      <c r="C479" s="22" t="s">
        <v>18</v>
      </c>
      <c r="D479" s="16">
        <v>45</v>
      </c>
      <c r="E479" s="16">
        <v>60</v>
      </c>
      <c r="F479" s="16">
        <v>100</v>
      </c>
      <c r="G479" s="7">
        <f>AVERAGE(D479:F479)</f>
        <v>68.33333333333333</v>
      </c>
    </row>
    <row r="481" spans="2:7" ht="12.75">
      <c r="B481" t="s">
        <v>27</v>
      </c>
      <c r="C481" s="23" t="s">
        <v>15</v>
      </c>
      <c r="D481" s="14">
        <v>1</v>
      </c>
      <c r="E481" s="14">
        <v>1</v>
      </c>
      <c r="F481" s="14">
        <v>4</v>
      </c>
      <c r="G481" s="7">
        <f>AVERAGE(D481:F481)</f>
        <v>2</v>
      </c>
    </row>
    <row r="482" spans="3:7" ht="12.75">
      <c r="C482" s="22" t="s">
        <v>12</v>
      </c>
      <c r="D482" s="16">
        <v>17</v>
      </c>
      <c r="E482" s="16">
        <v>2</v>
      </c>
      <c r="F482" s="16">
        <v>3</v>
      </c>
      <c r="G482" s="7">
        <f>AVERAGE(D482:F482)</f>
        <v>7.333333333333333</v>
      </c>
    </row>
    <row r="484" spans="2:7" ht="12.75">
      <c r="B484" t="s">
        <v>28</v>
      </c>
      <c r="C484" s="23" t="s">
        <v>9</v>
      </c>
      <c r="D484" s="14">
        <v>3</v>
      </c>
      <c r="E484" s="14">
        <v>2</v>
      </c>
      <c r="F484" s="14">
        <v>4</v>
      </c>
      <c r="G484" s="7">
        <f>AVERAGE(D484:F484)</f>
        <v>3</v>
      </c>
    </row>
    <row r="485" spans="3:7" ht="12.75">
      <c r="C485" s="23" t="s">
        <v>55</v>
      </c>
      <c r="D485" s="14"/>
      <c r="E485" s="14"/>
      <c r="F485" s="14"/>
      <c r="G485" s="7"/>
    </row>
    <row r="486" spans="3:7" ht="12.75">
      <c r="C486" s="23" t="s">
        <v>33</v>
      </c>
      <c r="D486" s="14"/>
      <c r="E486" s="14"/>
      <c r="F486" s="14"/>
      <c r="G486" s="7"/>
    </row>
    <row r="487" spans="3:7" ht="12.75">
      <c r="C487" s="23" t="s">
        <v>31</v>
      </c>
      <c r="D487" s="14">
        <v>11</v>
      </c>
      <c r="E487" s="14">
        <v>40</v>
      </c>
      <c r="F487" s="14">
        <v>28</v>
      </c>
      <c r="G487" s="7">
        <f>AVERAGE(D487:F487)</f>
        <v>26.333333333333332</v>
      </c>
    </row>
    <row r="488" spans="3:7" ht="12.75">
      <c r="C488" s="22" t="s">
        <v>11</v>
      </c>
      <c r="D488" s="16">
        <v>1</v>
      </c>
      <c r="E488" s="16">
        <v>0</v>
      </c>
      <c r="F488" s="16">
        <v>1</v>
      </c>
      <c r="G488" s="7">
        <f>AVERAGE(D488:F488)</f>
        <v>0.6666666666666666</v>
      </c>
    </row>
    <row r="489" spans="3:7" ht="12.75">
      <c r="C489" s="22" t="s">
        <v>14</v>
      </c>
      <c r="D489" s="16">
        <v>0</v>
      </c>
      <c r="E489" s="16">
        <v>0</v>
      </c>
      <c r="F489" s="16">
        <v>0</v>
      </c>
      <c r="G489" s="7">
        <f>AVERAGE(D489:F489)</f>
        <v>0</v>
      </c>
    </row>
    <row r="490" spans="3:7" ht="12.75">
      <c r="C490" s="22" t="s">
        <v>45</v>
      </c>
      <c r="D490" s="16"/>
      <c r="E490" s="16"/>
      <c r="F490" s="16"/>
      <c r="G490" s="7"/>
    </row>
    <row r="491" spans="3:7" ht="12.75">
      <c r="C491" s="22" t="s">
        <v>35</v>
      </c>
      <c r="D491" s="16"/>
      <c r="E491" s="16"/>
      <c r="F491" s="16"/>
      <c r="G491" s="7"/>
    </row>
    <row r="492" spans="3:7" ht="12.75">
      <c r="C492" s="22" t="s">
        <v>53</v>
      </c>
      <c r="D492" s="16">
        <v>31</v>
      </c>
      <c r="E492" s="16">
        <v>27</v>
      </c>
      <c r="F492" s="16">
        <v>48</v>
      </c>
      <c r="G492" s="7">
        <f>AVERAGE(D492:F492)</f>
        <v>35.333333333333336</v>
      </c>
    </row>
    <row r="493" spans="3:7" ht="12.75">
      <c r="C493" s="22" t="s">
        <v>5</v>
      </c>
      <c r="D493" s="16">
        <v>8</v>
      </c>
      <c r="E493" s="16">
        <v>105</v>
      </c>
      <c r="F493" s="16">
        <v>116</v>
      </c>
      <c r="G493" s="7">
        <f>AVERAGE(D493:F493)</f>
        <v>76.33333333333333</v>
      </c>
    </row>
    <row r="494" spans="3:7" ht="12.75">
      <c r="C494" s="22" t="s">
        <v>13</v>
      </c>
      <c r="D494" s="16">
        <v>15</v>
      </c>
      <c r="E494" s="16">
        <v>0</v>
      </c>
      <c r="F494" s="16">
        <v>35</v>
      </c>
      <c r="G494" s="7">
        <f>AVERAGE(D494:F494)</f>
        <v>16.666666666666668</v>
      </c>
    </row>
    <row r="495" spans="3:7" ht="12.75">
      <c r="C495" s="22" t="s">
        <v>6</v>
      </c>
      <c r="D495" s="16">
        <v>495</v>
      </c>
      <c r="E495" s="16">
        <v>477</v>
      </c>
      <c r="F495" s="16">
        <v>540</v>
      </c>
      <c r="G495" s="7">
        <f>AVERAGE(D495:F495)</f>
        <v>504</v>
      </c>
    </row>
    <row r="496" spans="3:7" ht="12.75">
      <c r="C496" s="3"/>
      <c r="D496" s="4"/>
      <c r="E496" s="4"/>
      <c r="F496" s="5"/>
      <c r="G496" s="11"/>
    </row>
    <row r="497" spans="3:7" ht="12.75">
      <c r="C497" s="3"/>
      <c r="D497" s="4"/>
      <c r="E497" s="4"/>
      <c r="F497" s="5"/>
      <c r="G497" s="11"/>
    </row>
    <row r="498" spans="3:7" ht="12.75">
      <c r="C498" s="3"/>
      <c r="D498" s="4"/>
      <c r="E498" s="4"/>
      <c r="F498" s="5"/>
      <c r="G498" s="11"/>
    </row>
    <row r="499" spans="3:7" ht="12.75">
      <c r="C499" s="3"/>
      <c r="D499" s="4"/>
      <c r="E499" s="4"/>
      <c r="F499" s="5"/>
      <c r="G499" s="11"/>
    </row>
    <row r="500" spans="3:7" ht="12.75">
      <c r="C500" s="3"/>
      <c r="D500" s="4"/>
      <c r="E500" s="4"/>
      <c r="F500" s="5"/>
      <c r="G500" s="11"/>
    </row>
    <row r="501" spans="3:7" ht="12.75">
      <c r="C501" s="3"/>
      <c r="D501" s="4"/>
      <c r="E501" s="4"/>
      <c r="F501" s="5"/>
      <c r="G501" s="11"/>
    </row>
    <row r="502" spans="3:11" ht="12.75">
      <c r="C502" s="24">
        <v>42576</v>
      </c>
      <c r="D502" s="20">
        <v>1</v>
      </c>
      <c r="E502" s="20">
        <v>2</v>
      </c>
      <c r="F502" s="20">
        <v>3</v>
      </c>
      <c r="G502" s="21" t="s">
        <v>3</v>
      </c>
      <c r="I502" t="s">
        <v>67</v>
      </c>
      <c r="J502" t="s">
        <v>20</v>
      </c>
      <c r="K502" t="s">
        <v>10</v>
      </c>
    </row>
    <row r="503" spans="2:11" ht="12.75">
      <c r="B503" t="s">
        <v>24</v>
      </c>
      <c r="C503" s="23" t="s">
        <v>16</v>
      </c>
      <c r="D503" s="14">
        <v>85</v>
      </c>
      <c r="E503" s="14">
        <v>67</v>
      </c>
      <c r="F503" s="14">
        <v>94</v>
      </c>
      <c r="G503" s="7">
        <f>AVERAGE(D503:F503)</f>
        <v>82</v>
      </c>
      <c r="I503" t="s">
        <v>63</v>
      </c>
      <c r="J503">
        <v>0</v>
      </c>
      <c r="K503">
        <v>0</v>
      </c>
    </row>
    <row r="504" spans="3:11" ht="12.75">
      <c r="C504" s="23" t="s">
        <v>19</v>
      </c>
      <c r="D504" s="14">
        <v>0</v>
      </c>
      <c r="E504" s="14">
        <v>0</v>
      </c>
      <c r="F504" s="14">
        <v>0</v>
      </c>
      <c r="G504" s="7">
        <f>AVERAGE(D504:F504)</f>
        <v>0</v>
      </c>
      <c r="I504" t="s">
        <v>64</v>
      </c>
      <c r="J504">
        <v>0</v>
      </c>
      <c r="K504">
        <v>1</v>
      </c>
    </row>
    <row r="505" spans="3:11" ht="12.75">
      <c r="C505" s="22" t="s">
        <v>23</v>
      </c>
      <c r="D505" s="14">
        <v>0</v>
      </c>
      <c r="E505" s="18">
        <v>0</v>
      </c>
      <c r="F505" s="18">
        <v>0</v>
      </c>
      <c r="G505" s="7">
        <f>AVERAGE(D505:F505)</f>
        <v>0</v>
      </c>
      <c r="I505" t="s">
        <v>65</v>
      </c>
      <c r="J505">
        <v>0</v>
      </c>
      <c r="K505">
        <v>0</v>
      </c>
    </row>
    <row r="507" spans="3:7" ht="12.75">
      <c r="C507" s="46" t="s">
        <v>32</v>
      </c>
      <c r="D507" s="25"/>
      <c r="E507" s="25"/>
      <c r="F507" s="25"/>
      <c r="G507" s="25"/>
    </row>
    <row r="508" spans="3:7" ht="12.75">
      <c r="C508" s="46" t="s">
        <v>35</v>
      </c>
      <c r="D508" s="25"/>
      <c r="E508" s="25"/>
      <c r="F508" s="25"/>
      <c r="G508" s="25"/>
    </row>
    <row r="509" spans="2:7" ht="12.75">
      <c r="B509" t="s">
        <v>25</v>
      </c>
      <c r="C509" s="23" t="s">
        <v>50</v>
      </c>
      <c r="D509" s="14">
        <v>0</v>
      </c>
      <c r="E509" s="14">
        <v>0</v>
      </c>
      <c r="F509" s="14">
        <v>0</v>
      </c>
      <c r="G509" s="7">
        <f>AVERAGE(D509:F509)</f>
        <v>0</v>
      </c>
    </row>
    <row r="510" spans="3:7" ht="12.75">
      <c r="C510" s="23" t="s">
        <v>20</v>
      </c>
      <c r="D510" s="14" t="s">
        <v>69</v>
      </c>
      <c r="E510" s="14" t="s">
        <v>69</v>
      </c>
      <c r="F510" s="14" t="s">
        <v>69</v>
      </c>
      <c r="G510" s="7" t="e">
        <f>AVERAGE(D510:F510)</f>
        <v>#DIV/0!</v>
      </c>
    </row>
    <row r="512" spans="3:7" ht="12.75">
      <c r="C512" s="46" t="s">
        <v>32</v>
      </c>
      <c r="D512" s="25"/>
      <c r="E512" s="25"/>
      <c r="F512" s="25"/>
      <c r="G512" s="25"/>
    </row>
    <row r="513" spans="3:7" ht="12.75">
      <c r="C513" s="46" t="s">
        <v>35</v>
      </c>
      <c r="D513" s="25"/>
      <c r="E513" s="25"/>
      <c r="F513" s="25"/>
      <c r="G513" s="25"/>
    </row>
    <row r="514" spans="2:7" ht="12.75">
      <c r="B514" t="s">
        <v>26</v>
      </c>
      <c r="C514" s="22" t="s">
        <v>52</v>
      </c>
      <c r="D514" s="16">
        <v>2</v>
      </c>
      <c r="E514" s="16">
        <v>0</v>
      </c>
      <c r="F514" s="16">
        <v>1</v>
      </c>
      <c r="G514" s="7">
        <f>AVERAGE(D514:F514)</f>
        <v>1</v>
      </c>
    </row>
    <row r="515" spans="3:7" ht="12.75">
      <c r="C515" s="22" t="s">
        <v>17</v>
      </c>
      <c r="D515" s="16"/>
      <c r="E515" s="16"/>
      <c r="F515" s="16"/>
      <c r="G515" s="7" t="e">
        <f>AVERAGE(D515:F515)</f>
        <v>#DIV/0!</v>
      </c>
    </row>
    <row r="517" spans="2:7" ht="12.75">
      <c r="B517" t="s">
        <v>29</v>
      </c>
      <c r="C517" s="22" t="s">
        <v>18</v>
      </c>
      <c r="D517" s="16">
        <v>40</v>
      </c>
      <c r="E517" s="16">
        <v>24</v>
      </c>
      <c r="F517" s="16">
        <v>120</v>
      </c>
      <c r="G517" s="7">
        <f>AVERAGE(D517:F517)</f>
        <v>61.333333333333336</v>
      </c>
    </row>
    <row r="519" spans="2:7" ht="12.75">
      <c r="B519" t="s">
        <v>27</v>
      </c>
      <c r="C519" s="23" t="s">
        <v>15</v>
      </c>
      <c r="D519" s="14">
        <v>3</v>
      </c>
      <c r="E519" s="14">
        <v>2</v>
      </c>
      <c r="F519" s="14">
        <v>8</v>
      </c>
      <c r="G519" s="7">
        <f>AVERAGE(D519:F519)</f>
        <v>4.333333333333333</v>
      </c>
    </row>
    <row r="520" spans="3:7" ht="12.75">
      <c r="C520" s="22" t="s">
        <v>12</v>
      </c>
      <c r="D520" s="16">
        <v>11</v>
      </c>
      <c r="E520" s="16">
        <v>3</v>
      </c>
      <c r="F520" s="16">
        <v>2</v>
      </c>
      <c r="G520" s="7">
        <f>AVERAGE(D520:F520)</f>
        <v>5.333333333333333</v>
      </c>
    </row>
    <row r="521" spans="4:7" ht="12.75">
      <c r="D521" s="29"/>
      <c r="E521" s="29"/>
      <c r="G521" s="19"/>
    </row>
    <row r="522" spans="2:7" ht="12.75">
      <c r="B522" t="s">
        <v>28</v>
      </c>
      <c r="C522" s="23" t="s">
        <v>9</v>
      </c>
      <c r="D522" s="14">
        <v>12</v>
      </c>
      <c r="E522" s="14">
        <v>4</v>
      </c>
      <c r="F522" s="14">
        <v>2</v>
      </c>
      <c r="G522" s="7">
        <f>AVERAGE(D522:F522)</f>
        <v>6</v>
      </c>
    </row>
    <row r="523" spans="3:7" ht="12.75">
      <c r="C523" s="23" t="s">
        <v>43</v>
      </c>
      <c r="D523" s="14"/>
      <c r="E523" s="14"/>
      <c r="F523" s="14"/>
      <c r="G523" s="7"/>
    </row>
    <row r="524" spans="3:7" ht="12.75">
      <c r="C524" s="23" t="s">
        <v>35</v>
      </c>
      <c r="D524" s="14"/>
      <c r="E524" s="14"/>
      <c r="F524" s="14"/>
      <c r="G524" s="7"/>
    </row>
    <row r="525" spans="3:7" ht="12.75">
      <c r="C525" s="23" t="s">
        <v>31</v>
      </c>
      <c r="D525" s="14">
        <v>6</v>
      </c>
      <c r="E525" s="14">
        <v>31</v>
      </c>
      <c r="F525" s="14">
        <v>53</v>
      </c>
      <c r="G525" s="7">
        <f>AVERAGE(D525:F525)</f>
        <v>30</v>
      </c>
    </row>
    <row r="526" spans="3:7" ht="12.75">
      <c r="C526" s="22" t="s">
        <v>11</v>
      </c>
      <c r="D526" s="16">
        <v>8</v>
      </c>
      <c r="E526" s="16">
        <v>5</v>
      </c>
      <c r="F526" s="16">
        <v>6</v>
      </c>
      <c r="G526" s="7">
        <f>AVERAGE(D526:F526)</f>
        <v>6.333333333333333</v>
      </c>
    </row>
    <row r="527" spans="3:7" ht="12.75">
      <c r="C527" s="22" t="s">
        <v>14</v>
      </c>
      <c r="D527" s="16">
        <v>0</v>
      </c>
      <c r="E527" s="16">
        <v>0</v>
      </c>
      <c r="F527" s="16">
        <v>0</v>
      </c>
      <c r="G527" s="7">
        <f>AVERAGE(D527:F527)</f>
        <v>0</v>
      </c>
    </row>
    <row r="528" spans="3:7" ht="12.75">
      <c r="C528" s="22" t="s">
        <v>43</v>
      </c>
      <c r="D528" s="16"/>
      <c r="E528" s="16"/>
      <c r="F528" s="16"/>
      <c r="G528" s="7"/>
    </row>
    <row r="529" spans="3:7" ht="12.75">
      <c r="C529" s="22" t="s">
        <v>33</v>
      </c>
      <c r="D529" s="16"/>
      <c r="E529" s="16"/>
      <c r="F529" s="16"/>
      <c r="G529" s="7"/>
    </row>
    <row r="530" spans="3:7" ht="12.75">
      <c r="C530" s="22" t="s">
        <v>53</v>
      </c>
      <c r="D530" s="16">
        <v>27</v>
      </c>
      <c r="E530" s="16">
        <v>15</v>
      </c>
      <c r="F530" s="16">
        <v>26</v>
      </c>
      <c r="G530" s="7">
        <f>AVERAGE(D530:F530)</f>
        <v>22.666666666666668</v>
      </c>
    </row>
    <row r="531" spans="3:7" ht="12.75">
      <c r="C531" s="22" t="s">
        <v>5</v>
      </c>
      <c r="D531" s="16">
        <v>96</v>
      </c>
      <c r="E531" s="16">
        <v>85</v>
      </c>
      <c r="F531" s="16">
        <v>122</v>
      </c>
      <c r="G531" s="7">
        <f>AVERAGE(D531:F531)</f>
        <v>101</v>
      </c>
    </row>
    <row r="532" spans="3:7" ht="12.75">
      <c r="C532" s="22" t="s">
        <v>13</v>
      </c>
      <c r="D532" s="16">
        <v>0</v>
      </c>
      <c r="E532" s="16">
        <v>3</v>
      </c>
      <c r="F532" s="16">
        <v>0</v>
      </c>
      <c r="G532" s="7">
        <f>AVERAGE(D532:F532)</f>
        <v>1</v>
      </c>
    </row>
    <row r="533" spans="3:7" ht="12.75">
      <c r="C533" s="22" t="s">
        <v>6</v>
      </c>
      <c r="D533" s="16">
        <v>657</v>
      </c>
      <c r="E533" s="16">
        <v>630</v>
      </c>
      <c r="F533" s="16">
        <v>558</v>
      </c>
      <c r="G533" s="7">
        <f>AVERAGE(D533:F533)</f>
        <v>615</v>
      </c>
    </row>
    <row r="534" spans="4:7" ht="12.75">
      <c r="D534" s="41"/>
      <c r="E534" s="41"/>
      <c r="G534" s="19"/>
    </row>
    <row r="535" spans="4:7" ht="12.75">
      <c r="D535" s="41"/>
      <c r="E535" s="41"/>
      <c r="G535" s="19"/>
    </row>
    <row r="536" spans="4:7" ht="12.75">
      <c r="D536" s="41"/>
      <c r="E536" s="41"/>
      <c r="G536" s="19"/>
    </row>
    <row r="537" spans="4:7" ht="12.75">
      <c r="D537" s="41"/>
      <c r="E537" s="41"/>
      <c r="G537" s="19"/>
    </row>
    <row r="538" ht="12.75">
      <c r="G538" s="19"/>
    </row>
    <row r="539" ht="12.75">
      <c r="G539" s="19"/>
    </row>
    <row r="540" spans="3:7" ht="12.75">
      <c r="C540" s="3"/>
      <c r="D540" s="4" t="s">
        <v>2</v>
      </c>
      <c r="E540" s="4"/>
      <c r="F540" s="5"/>
      <c r="G540" s="11"/>
    </row>
    <row r="541" spans="3:11" ht="12.75">
      <c r="C541" s="24">
        <v>42583</v>
      </c>
      <c r="D541" s="20">
        <v>1</v>
      </c>
      <c r="E541" s="20">
        <v>2</v>
      </c>
      <c r="F541" s="20">
        <v>3</v>
      </c>
      <c r="G541" s="21" t="s">
        <v>3</v>
      </c>
      <c r="I541" t="s">
        <v>67</v>
      </c>
      <c r="J541" t="s">
        <v>20</v>
      </c>
      <c r="K541" t="s">
        <v>10</v>
      </c>
    </row>
    <row r="542" spans="2:11" ht="12.75">
      <c r="B542" t="s">
        <v>24</v>
      </c>
      <c r="C542" s="23" t="s">
        <v>16</v>
      </c>
      <c r="D542" s="14">
        <v>148</v>
      </c>
      <c r="E542" s="14">
        <v>162</v>
      </c>
      <c r="F542" s="14">
        <v>191</v>
      </c>
      <c r="G542" s="7">
        <f>AVERAGE(D542:F542)</f>
        <v>167</v>
      </c>
      <c r="I542" t="s">
        <v>63</v>
      </c>
      <c r="J542" t="s">
        <v>61</v>
      </c>
      <c r="K542">
        <v>0</v>
      </c>
    </row>
    <row r="543" spans="3:11" ht="12.75">
      <c r="C543" s="23" t="s">
        <v>19</v>
      </c>
      <c r="D543" s="14">
        <v>1</v>
      </c>
      <c r="E543" s="14">
        <v>0</v>
      </c>
      <c r="F543" s="14">
        <v>0</v>
      </c>
      <c r="G543" s="7">
        <f>AVERAGE(D543:F543)</f>
        <v>0.3333333333333333</v>
      </c>
      <c r="I543" t="s">
        <v>64</v>
      </c>
      <c r="J543" t="s">
        <v>61</v>
      </c>
      <c r="K543">
        <v>0</v>
      </c>
    </row>
    <row r="544" spans="3:11" ht="12.75">
      <c r="C544" s="22" t="s">
        <v>23</v>
      </c>
      <c r="D544" s="14">
        <v>2</v>
      </c>
      <c r="E544" s="18">
        <v>0</v>
      </c>
      <c r="F544" s="18">
        <v>1</v>
      </c>
      <c r="G544" s="7">
        <f>AVERAGE(D544:F544)</f>
        <v>1</v>
      </c>
      <c r="I544" t="s">
        <v>65</v>
      </c>
      <c r="J544" t="s">
        <v>61</v>
      </c>
      <c r="K544">
        <v>0</v>
      </c>
    </row>
    <row r="546" spans="3:7" ht="12.75">
      <c r="C546" s="46" t="s">
        <v>32</v>
      </c>
      <c r="D546" s="25"/>
      <c r="E546" s="25"/>
      <c r="F546" s="25"/>
      <c r="G546" s="25"/>
    </row>
    <row r="547" spans="3:7" ht="12.75">
      <c r="C547" s="46" t="s">
        <v>35</v>
      </c>
      <c r="D547" s="25"/>
      <c r="E547" s="25"/>
      <c r="F547" s="25"/>
      <c r="G547" s="25"/>
    </row>
    <row r="548" spans="2:7" ht="12.75">
      <c r="B548" t="s">
        <v>25</v>
      </c>
      <c r="C548" s="23" t="s">
        <v>50</v>
      </c>
      <c r="D548" s="14">
        <v>0</v>
      </c>
      <c r="E548" s="14">
        <v>0</v>
      </c>
      <c r="F548" s="14">
        <v>0</v>
      </c>
      <c r="G548" s="7">
        <f>AVERAGE(D548:F548)</f>
        <v>0</v>
      </c>
    </row>
    <row r="550" spans="3:7" ht="12.75">
      <c r="C550" s="46" t="s">
        <v>45</v>
      </c>
      <c r="D550" s="25"/>
      <c r="E550" s="25"/>
      <c r="F550" s="25"/>
      <c r="G550" s="25"/>
    </row>
    <row r="551" spans="3:7" ht="12.75">
      <c r="C551" s="46" t="s">
        <v>35</v>
      </c>
      <c r="D551" s="25"/>
      <c r="E551" s="25"/>
      <c r="F551" s="25"/>
      <c r="G551" s="25"/>
    </row>
    <row r="552" spans="2:7" ht="12.75">
      <c r="B552" t="s">
        <v>26</v>
      </c>
      <c r="C552" s="22" t="s">
        <v>52</v>
      </c>
      <c r="D552" s="16">
        <v>0</v>
      </c>
      <c r="E552" s="16">
        <v>0</v>
      </c>
      <c r="F552" s="16">
        <v>0</v>
      </c>
      <c r="G552" s="7">
        <f>AVERAGE(D552:F552)</f>
        <v>0</v>
      </c>
    </row>
    <row r="553" spans="3:7" ht="12.75">
      <c r="C553" s="22" t="s">
        <v>17</v>
      </c>
      <c r="D553" s="16"/>
      <c r="E553" s="16"/>
      <c r="F553" s="16"/>
      <c r="G553" s="7" t="e">
        <f>AVERAGE(D553:F553)</f>
        <v>#DIV/0!</v>
      </c>
    </row>
    <row r="555" spans="2:7" ht="12.75">
      <c r="B555" t="s">
        <v>29</v>
      </c>
      <c r="C555" s="22" t="s">
        <v>18</v>
      </c>
      <c r="D555" s="16">
        <v>30</v>
      </c>
      <c r="E555" s="16">
        <v>25</v>
      </c>
      <c r="F555" s="16">
        <v>210</v>
      </c>
      <c r="G555" s="7">
        <f>AVERAGE(D555:F555)</f>
        <v>88.33333333333333</v>
      </c>
    </row>
    <row r="557" spans="2:7" ht="12.75">
      <c r="B557" t="s">
        <v>27</v>
      </c>
      <c r="C557" s="23" t="s">
        <v>15</v>
      </c>
      <c r="D557" s="14">
        <v>2</v>
      </c>
      <c r="E557" s="14">
        <v>2</v>
      </c>
      <c r="F557" s="14">
        <v>4</v>
      </c>
      <c r="G557" s="7">
        <f>AVERAGE(D557:F557)</f>
        <v>2.6666666666666665</v>
      </c>
    </row>
    <row r="558" spans="3:7" ht="12.75">
      <c r="C558" s="22" t="s">
        <v>12</v>
      </c>
      <c r="D558" s="16">
        <v>23</v>
      </c>
      <c r="E558" s="16">
        <v>7</v>
      </c>
      <c r="F558" s="16">
        <v>4</v>
      </c>
      <c r="G558" s="7">
        <f>AVERAGE(D558:F558)</f>
        <v>11.333333333333334</v>
      </c>
    </row>
    <row r="560" spans="2:7" ht="12.75">
      <c r="B560" t="s">
        <v>28</v>
      </c>
      <c r="C560" s="23" t="s">
        <v>9</v>
      </c>
      <c r="D560" s="14">
        <v>9</v>
      </c>
      <c r="E560" s="14">
        <v>6</v>
      </c>
      <c r="F560" s="14">
        <v>2</v>
      </c>
      <c r="G560" s="7">
        <f>AVERAGE(D560:F560)</f>
        <v>5.666666666666667</v>
      </c>
    </row>
    <row r="561" spans="3:7" ht="12.75">
      <c r="C561" s="23" t="s">
        <v>43</v>
      </c>
      <c r="D561" s="14"/>
      <c r="E561" s="14"/>
      <c r="F561" s="14"/>
      <c r="G561" s="7"/>
    </row>
    <row r="562" spans="3:7" ht="12.75">
      <c r="C562" s="23" t="s">
        <v>35</v>
      </c>
      <c r="D562" s="14"/>
      <c r="E562" s="14"/>
      <c r="F562" s="14"/>
      <c r="G562" s="7"/>
    </row>
    <row r="563" spans="3:7" ht="12.75">
      <c r="C563" s="23" t="s">
        <v>31</v>
      </c>
      <c r="D563" s="14">
        <v>4</v>
      </c>
      <c r="E563" s="14">
        <v>19</v>
      </c>
      <c r="F563" s="14">
        <v>41</v>
      </c>
      <c r="G563" s="7">
        <f>AVERAGE(D563:F563)</f>
        <v>21.333333333333332</v>
      </c>
    </row>
    <row r="564" spans="3:7" ht="12.75">
      <c r="C564" s="22" t="s">
        <v>11</v>
      </c>
      <c r="D564" s="16">
        <v>2</v>
      </c>
      <c r="E564" s="16">
        <v>3</v>
      </c>
      <c r="F564" s="16">
        <v>9</v>
      </c>
      <c r="G564" s="7">
        <f>AVERAGE(D564:F564)</f>
        <v>4.666666666666667</v>
      </c>
    </row>
    <row r="565" spans="3:7" ht="12.75">
      <c r="C565" s="22" t="s">
        <v>14</v>
      </c>
      <c r="D565" s="16">
        <v>0</v>
      </c>
      <c r="E565" s="16">
        <v>2</v>
      </c>
      <c r="F565" s="16">
        <v>3</v>
      </c>
      <c r="G565" s="7">
        <f>AVERAGE(D565:F565)</f>
        <v>1.6666666666666667</v>
      </c>
    </row>
    <row r="566" spans="3:7" ht="12.75">
      <c r="C566" s="22" t="s">
        <v>43</v>
      </c>
      <c r="D566" s="16"/>
      <c r="E566" s="16"/>
      <c r="F566" s="16"/>
      <c r="G566" s="7"/>
    </row>
    <row r="567" spans="3:7" ht="12.75">
      <c r="C567" s="22" t="s">
        <v>33</v>
      </c>
      <c r="D567" s="16"/>
      <c r="E567" s="16"/>
      <c r="F567" s="16"/>
      <c r="G567" s="7"/>
    </row>
    <row r="568" spans="3:7" ht="12.75">
      <c r="C568" s="22" t="s">
        <v>53</v>
      </c>
      <c r="D568" s="16">
        <v>27</v>
      </c>
      <c r="E568" s="16">
        <v>20</v>
      </c>
      <c r="F568" s="16">
        <v>35</v>
      </c>
      <c r="G568" s="7">
        <f>AVERAGE(D568:F568)</f>
        <v>27.333333333333332</v>
      </c>
    </row>
    <row r="569" spans="3:7" ht="12.75">
      <c r="C569" s="22" t="s">
        <v>5</v>
      </c>
      <c r="D569" s="16">
        <v>48</v>
      </c>
      <c r="E569" s="16">
        <v>48</v>
      </c>
      <c r="F569" s="16">
        <v>69</v>
      </c>
      <c r="G569" s="7">
        <f>AVERAGE(D569:F569)</f>
        <v>55</v>
      </c>
    </row>
    <row r="570" spans="3:7" ht="12.75">
      <c r="C570" s="22" t="s">
        <v>13</v>
      </c>
      <c r="D570" s="16">
        <v>0</v>
      </c>
      <c r="E570" s="16">
        <v>51</v>
      </c>
      <c r="F570" s="16">
        <v>36</v>
      </c>
      <c r="G570" s="7">
        <f>AVERAGE(D570:F570)</f>
        <v>29</v>
      </c>
    </row>
    <row r="571" spans="3:7" ht="12.75">
      <c r="C571" s="22" t="s">
        <v>6</v>
      </c>
      <c r="D571" s="16">
        <v>1062</v>
      </c>
      <c r="E571" s="16">
        <v>990</v>
      </c>
      <c r="F571" s="16">
        <v>1038</v>
      </c>
      <c r="G571" s="7">
        <f>AVERAGE(D571:F571)</f>
        <v>1030</v>
      </c>
    </row>
    <row r="577" spans="3:7" ht="12.75">
      <c r="C577" s="3"/>
      <c r="D577" s="4" t="s">
        <v>2</v>
      </c>
      <c r="E577" s="4"/>
      <c r="F577" s="5"/>
      <c r="G577" s="11"/>
    </row>
    <row r="578" spans="3:10" ht="12.75">
      <c r="C578" s="24">
        <v>42590</v>
      </c>
      <c r="D578" s="20">
        <v>1</v>
      </c>
      <c r="E578" s="20">
        <v>2</v>
      </c>
      <c r="F578" s="20">
        <v>3</v>
      </c>
      <c r="G578" s="21" t="s">
        <v>3</v>
      </c>
      <c r="I578" t="s">
        <v>67</v>
      </c>
      <c r="J578" t="s">
        <v>10</v>
      </c>
    </row>
    <row r="579" spans="2:10" ht="12.75">
      <c r="B579" t="s">
        <v>24</v>
      </c>
      <c r="C579" s="23" t="s">
        <v>16</v>
      </c>
      <c r="D579" s="14">
        <v>106</v>
      </c>
      <c r="E579" s="14">
        <v>127</v>
      </c>
      <c r="F579" s="14">
        <v>109</v>
      </c>
      <c r="G579" s="7">
        <f>AVERAGE(D579:F579)</f>
        <v>114</v>
      </c>
      <c r="H579" s="60"/>
      <c r="I579" t="s">
        <v>63</v>
      </c>
      <c r="J579">
        <v>0</v>
      </c>
    </row>
    <row r="580" spans="3:10" ht="12.75">
      <c r="C580" s="23" t="s">
        <v>19</v>
      </c>
      <c r="D580" s="14">
        <v>0</v>
      </c>
      <c r="E580" s="14">
        <v>0</v>
      </c>
      <c r="F580" s="14">
        <v>0</v>
      </c>
      <c r="G580" s="7">
        <f>AVERAGE(D580:F580)</f>
        <v>0</v>
      </c>
      <c r="H580" s="60"/>
      <c r="I580" t="s">
        <v>64</v>
      </c>
      <c r="J580">
        <v>0</v>
      </c>
    </row>
    <row r="581" spans="3:10" ht="12.75">
      <c r="C581" s="22" t="s">
        <v>23</v>
      </c>
      <c r="D581" s="14">
        <v>0</v>
      </c>
      <c r="E581" s="18">
        <v>0</v>
      </c>
      <c r="F581" s="18">
        <v>0</v>
      </c>
      <c r="G581" s="7">
        <f>AVERAGE(D581:F581)</f>
        <v>0</v>
      </c>
      <c r="I581" t="s">
        <v>65</v>
      </c>
      <c r="J581">
        <v>0</v>
      </c>
    </row>
    <row r="583" spans="3:7" ht="12.75">
      <c r="C583" s="46" t="s">
        <v>32</v>
      </c>
      <c r="D583" s="25"/>
      <c r="E583" s="25"/>
      <c r="F583" s="25"/>
      <c r="G583" s="25"/>
    </row>
    <row r="584" spans="3:7" ht="12.75">
      <c r="C584" s="46" t="s">
        <v>35</v>
      </c>
      <c r="D584" s="25"/>
      <c r="E584" s="25"/>
      <c r="F584" s="25"/>
      <c r="G584" s="25"/>
    </row>
    <row r="585" spans="2:7" ht="12.75">
      <c r="B585" t="s">
        <v>25</v>
      </c>
      <c r="C585" s="23" t="s">
        <v>50</v>
      </c>
      <c r="D585" s="14">
        <v>0</v>
      </c>
      <c r="E585" s="14">
        <v>0</v>
      </c>
      <c r="F585" s="14">
        <v>0</v>
      </c>
      <c r="G585" s="7">
        <f>AVERAGE(D585:F585)</f>
        <v>0</v>
      </c>
    </row>
    <row r="587" spans="3:7" ht="12.75">
      <c r="C587" s="46" t="s">
        <v>32</v>
      </c>
      <c r="D587" s="25"/>
      <c r="E587" s="25"/>
      <c r="F587" s="25"/>
      <c r="G587" s="25"/>
    </row>
    <row r="588" spans="3:7" ht="12.75">
      <c r="C588" s="46" t="s">
        <v>42</v>
      </c>
      <c r="D588" s="25"/>
      <c r="E588" s="25"/>
      <c r="F588" s="25"/>
      <c r="G588" s="25"/>
    </row>
    <row r="589" spans="2:7" ht="12.75">
      <c r="B589" t="s">
        <v>26</v>
      </c>
      <c r="C589" s="22" t="s">
        <v>52</v>
      </c>
      <c r="D589" s="16">
        <v>3</v>
      </c>
      <c r="E589" s="16">
        <v>0</v>
      </c>
      <c r="F589" s="16">
        <v>2</v>
      </c>
      <c r="G589" s="7">
        <f>AVERAGE(D589:F589)</f>
        <v>1.6666666666666667</v>
      </c>
    </row>
    <row r="590" spans="3:7" ht="12.75">
      <c r="C590" s="22" t="s">
        <v>17</v>
      </c>
      <c r="D590" s="16"/>
      <c r="E590" s="16"/>
      <c r="F590" s="16"/>
      <c r="G590" s="7" t="e">
        <f>AVERAGE(D590:F590)</f>
        <v>#DIV/0!</v>
      </c>
    </row>
    <row r="592" spans="2:7" ht="12.75">
      <c r="B592" t="s">
        <v>29</v>
      </c>
      <c r="C592" s="22" t="s">
        <v>18</v>
      </c>
      <c r="D592" s="16">
        <v>25</v>
      </c>
      <c r="E592" s="16">
        <v>30</v>
      </c>
      <c r="F592" s="16">
        <v>100</v>
      </c>
      <c r="G592" s="7">
        <f>AVERAGE(D592:F592)</f>
        <v>51.666666666666664</v>
      </c>
    </row>
    <row r="594" spans="2:7" ht="12.75">
      <c r="B594" t="s">
        <v>27</v>
      </c>
      <c r="C594" s="23" t="s">
        <v>15</v>
      </c>
      <c r="D594" s="14">
        <v>3</v>
      </c>
      <c r="E594" s="14">
        <v>3</v>
      </c>
      <c r="F594" s="14">
        <v>5</v>
      </c>
      <c r="G594" s="7">
        <f>AVERAGE(D594:F594)</f>
        <v>3.6666666666666665</v>
      </c>
    </row>
    <row r="595" spans="3:7" ht="12.75">
      <c r="C595" s="22" t="s">
        <v>12</v>
      </c>
      <c r="D595" s="16">
        <v>5</v>
      </c>
      <c r="E595" s="16">
        <v>1</v>
      </c>
      <c r="F595" s="16">
        <v>3</v>
      </c>
      <c r="G595" s="7">
        <f>AVERAGE(D595:F595)</f>
        <v>3</v>
      </c>
    </row>
    <row r="596" ht="12.75">
      <c r="G596" s="19"/>
    </row>
    <row r="597" spans="2:7" ht="12.75">
      <c r="B597" t="s">
        <v>28</v>
      </c>
      <c r="C597" s="23" t="s">
        <v>9</v>
      </c>
      <c r="D597" s="14">
        <v>2</v>
      </c>
      <c r="E597" s="14">
        <v>0</v>
      </c>
      <c r="F597" s="14">
        <v>0</v>
      </c>
      <c r="G597" s="7">
        <f>AVERAGE(D597:F597)</f>
        <v>0.6666666666666666</v>
      </c>
    </row>
    <row r="598" spans="3:7" ht="12.75">
      <c r="C598" s="23" t="s">
        <v>55</v>
      </c>
      <c r="D598" s="14"/>
      <c r="E598" s="14"/>
      <c r="F598" s="14"/>
      <c r="G598" s="7"/>
    </row>
    <row r="599" spans="3:7" ht="12.75">
      <c r="C599" s="23" t="s">
        <v>33</v>
      </c>
      <c r="D599" s="14"/>
      <c r="E599" s="14"/>
      <c r="F599" s="14"/>
      <c r="G599" s="7"/>
    </row>
    <row r="600" spans="3:7" ht="12.75">
      <c r="C600" s="23" t="s">
        <v>31</v>
      </c>
      <c r="D600" s="14">
        <v>5</v>
      </c>
      <c r="E600" s="14">
        <v>6</v>
      </c>
      <c r="F600" s="14">
        <v>12</v>
      </c>
      <c r="G600" s="7">
        <f>AVERAGE(D600:F600)</f>
        <v>7.666666666666667</v>
      </c>
    </row>
    <row r="601" spans="3:7" ht="12.75">
      <c r="C601" s="22" t="s">
        <v>11</v>
      </c>
      <c r="D601" s="16">
        <v>3</v>
      </c>
      <c r="E601" s="16">
        <v>1</v>
      </c>
      <c r="F601" s="16">
        <v>2</v>
      </c>
      <c r="G601" s="7">
        <f>AVERAGE(D601:F601)</f>
        <v>2</v>
      </c>
    </row>
    <row r="602" spans="3:7" ht="12.75">
      <c r="C602" s="22" t="s">
        <v>14</v>
      </c>
      <c r="D602" s="16">
        <v>3</v>
      </c>
      <c r="E602" s="16">
        <v>4</v>
      </c>
      <c r="F602" s="16">
        <v>1</v>
      </c>
      <c r="G602" s="7">
        <f>AVERAGE(D602:F602)</f>
        <v>2.6666666666666665</v>
      </c>
    </row>
    <row r="603" spans="3:7" ht="12.75">
      <c r="C603" s="22" t="s">
        <v>43</v>
      </c>
      <c r="D603" s="16"/>
      <c r="E603" s="16"/>
      <c r="F603" s="16"/>
      <c r="G603" s="7"/>
    </row>
    <row r="604" spans="3:7" ht="12.75">
      <c r="C604" s="22" t="s">
        <v>33</v>
      </c>
      <c r="D604" s="16"/>
      <c r="E604" s="16"/>
      <c r="F604" s="16"/>
      <c r="G604" s="7"/>
    </row>
    <row r="605" spans="3:7" ht="12.75">
      <c r="C605" s="22" t="s">
        <v>53</v>
      </c>
      <c r="D605" s="16">
        <v>14</v>
      </c>
      <c r="E605" s="16">
        <v>17</v>
      </c>
      <c r="F605" s="16">
        <v>20</v>
      </c>
      <c r="G605" s="7">
        <f>AVERAGE(D605:F605)</f>
        <v>17</v>
      </c>
    </row>
    <row r="606" spans="3:7" ht="12.75">
      <c r="C606" s="22" t="s">
        <v>5</v>
      </c>
      <c r="D606" s="16">
        <v>34</v>
      </c>
      <c r="E606" s="16">
        <v>11</v>
      </c>
      <c r="F606" s="16">
        <v>25</v>
      </c>
      <c r="G606" s="7">
        <f>AVERAGE(D606:F606)</f>
        <v>23.333333333333332</v>
      </c>
    </row>
    <row r="607" spans="3:7" ht="12.75">
      <c r="C607" s="22" t="s">
        <v>13</v>
      </c>
      <c r="D607" s="16">
        <v>101</v>
      </c>
      <c r="E607" s="16">
        <v>4</v>
      </c>
      <c r="F607" s="16">
        <v>61</v>
      </c>
      <c r="G607" s="7">
        <f>AVERAGE(D607:F607)</f>
        <v>55.333333333333336</v>
      </c>
    </row>
    <row r="608" spans="3:7" ht="12.75">
      <c r="C608" s="22" t="s">
        <v>6</v>
      </c>
      <c r="D608" s="16">
        <v>1296</v>
      </c>
      <c r="E608" s="16">
        <v>486</v>
      </c>
      <c r="F608" s="16">
        <v>810</v>
      </c>
      <c r="G608" s="7">
        <f>AVERAGE(D608:F608)</f>
        <v>864</v>
      </c>
    </row>
    <row r="609" spans="6:7" ht="12.75">
      <c r="F609" s="41"/>
      <c r="G609" s="10"/>
    </row>
    <row r="610" ht="12.75">
      <c r="G610" s="19"/>
    </row>
    <row r="611" spans="3:7" ht="12.75">
      <c r="C611" s="3"/>
      <c r="D611" s="4" t="s">
        <v>2</v>
      </c>
      <c r="E611" s="4"/>
      <c r="F611" s="5"/>
      <c r="G611" s="11"/>
    </row>
    <row r="612" spans="3:10" ht="12.75">
      <c r="C612" s="24">
        <v>42597</v>
      </c>
      <c r="D612" s="20">
        <v>1</v>
      </c>
      <c r="E612" s="20">
        <v>2</v>
      </c>
      <c r="F612" s="20">
        <v>3</v>
      </c>
      <c r="G612" s="58" t="s">
        <v>3</v>
      </c>
      <c r="I612" t="s">
        <v>70</v>
      </c>
      <c r="J612" t="s">
        <v>10</v>
      </c>
    </row>
    <row r="613" spans="2:10" ht="12.75">
      <c r="B613" t="s">
        <v>24</v>
      </c>
      <c r="C613" s="23" t="s">
        <v>16</v>
      </c>
      <c r="D613" s="14">
        <v>281</v>
      </c>
      <c r="E613" s="14">
        <v>263</v>
      </c>
      <c r="F613" s="57">
        <v>179</v>
      </c>
      <c r="G613" s="7">
        <f>AVERAGE(D613:F613)</f>
        <v>241</v>
      </c>
      <c r="H613" s="9"/>
      <c r="I613" t="s">
        <v>63</v>
      </c>
      <c r="J613">
        <v>0</v>
      </c>
    </row>
    <row r="614" spans="3:10" ht="12.75">
      <c r="C614" s="23" t="s">
        <v>19</v>
      </c>
      <c r="D614" s="14">
        <v>0</v>
      </c>
      <c r="E614" s="14">
        <v>0</v>
      </c>
      <c r="F614" s="57">
        <v>0</v>
      </c>
      <c r="G614" s="7">
        <f>AVERAGE(D614:F614)</f>
        <v>0</v>
      </c>
      <c r="H614" s="9"/>
      <c r="I614" t="s">
        <v>64</v>
      </c>
      <c r="J614">
        <v>0</v>
      </c>
    </row>
    <row r="615" spans="3:10" ht="12.75">
      <c r="C615" s="22" t="s">
        <v>23</v>
      </c>
      <c r="D615" s="14">
        <v>0</v>
      </c>
      <c r="E615" s="18">
        <v>0</v>
      </c>
      <c r="F615" s="59">
        <v>0</v>
      </c>
      <c r="G615" s="7">
        <f>AVERAGE(D615:F615)</f>
        <v>0</v>
      </c>
      <c r="I615" t="s">
        <v>65</v>
      </c>
      <c r="J615">
        <v>0</v>
      </c>
    </row>
    <row r="617" spans="3:7" ht="12.75">
      <c r="C617" s="46" t="s">
        <v>32</v>
      </c>
      <c r="D617" s="25"/>
      <c r="E617" s="25"/>
      <c r="F617" s="25"/>
      <c r="G617" s="25"/>
    </row>
    <row r="618" spans="3:7" ht="12.75">
      <c r="C618" s="46" t="s">
        <v>42</v>
      </c>
      <c r="D618" s="25"/>
      <c r="E618" s="25"/>
      <c r="F618" s="25"/>
      <c r="G618" s="25"/>
    </row>
    <row r="619" spans="2:7" ht="12.75">
      <c r="B619" t="s">
        <v>25</v>
      </c>
      <c r="C619" s="23" t="s">
        <v>50</v>
      </c>
      <c r="D619" s="14">
        <v>0</v>
      </c>
      <c r="E619" s="14">
        <v>0</v>
      </c>
      <c r="F619" s="14">
        <v>0</v>
      </c>
      <c r="G619" s="7">
        <f>AVERAGE(D619:F620)</f>
        <v>0</v>
      </c>
    </row>
    <row r="621" spans="3:7" ht="12.75">
      <c r="C621" s="46" t="s">
        <v>32</v>
      </c>
      <c r="D621" s="25"/>
      <c r="E621" s="25"/>
      <c r="F621" s="25"/>
      <c r="G621" s="25"/>
    </row>
    <row r="622" spans="3:7" ht="12.75">
      <c r="C622" s="46" t="s">
        <v>42</v>
      </c>
      <c r="D622" s="25"/>
      <c r="E622" s="25"/>
      <c r="F622" s="25"/>
      <c r="G622" s="25"/>
    </row>
    <row r="623" spans="2:7" ht="12.75">
      <c r="B623" t="s">
        <v>26</v>
      </c>
      <c r="C623" s="22" t="s">
        <v>52</v>
      </c>
      <c r="D623" s="16">
        <v>1</v>
      </c>
      <c r="E623" s="16">
        <v>1</v>
      </c>
      <c r="F623" s="16">
        <v>7</v>
      </c>
      <c r="G623" s="7">
        <f>AVERAGE(D623:F623)</f>
        <v>3</v>
      </c>
    </row>
    <row r="624" spans="3:7" ht="12.75">
      <c r="C624" s="22" t="s">
        <v>17</v>
      </c>
      <c r="D624" s="16"/>
      <c r="E624" s="16"/>
      <c r="F624" s="16"/>
      <c r="G624" s="7" t="e">
        <f>AVERAGE(D624:F624)</f>
        <v>#DIV/0!</v>
      </c>
    </row>
    <row r="626" spans="2:7" ht="12.75">
      <c r="B626" t="s">
        <v>29</v>
      </c>
      <c r="C626" s="22" t="s">
        <v>18</v>
      </c>
      <c r="D626" s="16">
        <v>7</v>
      </c>
      <c r="E626" s="16">
        <v>21</v>
      </c>
      <c r="F626" s="16">
        <v>25</v>
      </c>
      <c r="G626" s="7">
        <f>AVERAGE(D626:F626)</f>
        <v>17.666666666666668</v>
      </c>
    </row>
    <row r="628" spans="2:7" ht="12.75">
      <c r="B628" t="s">
        <v>27</v>
      </c>
      <c r="C628" s="23" t="s">
        <v>15</v>
      </c>
      <c r="D628" s="14">
        <v>2</v>
      </c>
      <c r="E628" s="14">
        <v>0</v>
      </c>
      <c r="F628" s="14">
        <v>8</v>
      </c>
      <c r="G628" s="7">
        <f>AVERAGE(D628:F628)</f>
        <v>3.3333333333333335</v>
      </c>
    </row>
    <row r="629" spans="3:7" ht="12.75">
      <c r="C629" s="22" t="s">
        <v>12</v>
      </c>
      <c r="D629" s="16">
        <v>7</v>
      </c>
      <c r="E629" s="16">
        <v>5</v>
      </c>
      <c r="F629" s="16">
        <v>4</v>
      </c>
      <c r="G629" s="7">
        <f>AVERAGE(D629:F629)</f>
        <v>5.333333333333333</v>
      </c>
    </row>
    <row r="630" ht="12.75">
      <c r="G630" s="19"/>
    </row>
    <row r="631" spans="2:7" ht="12.75">
      <c r="B631" t="s">
        <v>28</v>
      </c>
      <c r="C631" s="23" t="s">
        <v>9</v>
      </c>
      <c r="D631" s="14">
        <v>2</v>
      </c>
      <c r="E631" s="14">
        <v>0</v>
      </c>
      <c r="F631" s="14">
        <v>0</v>
      </c>
      <c r="G631" s="7">
        <f>AVERAGE(D631:F631)</f>
        <v>0.6666666666666666</v>
      </c>
    </row>
    <row r="632" spans="3:7" ht="12.75">
      <c r="C632" s="23" t="s">
        <v>32</v>
      </c>
      <c r="D632" s="14"/>
      <c r="E632" s="14"/>
      <c r="F632" s="14"/>
      <c r="G632" s="7"/>
    </row>
    <row r="633" spans="3:7" ht="12.75">
      <c r="C633" s="23" t="s">
        <v>33</v>
      </c>
      <c r="D633" s="14"/>
      <c r="E633" s="14"/>
      <c r="F633" s="14"/>
      <c r="G633" s="7"/>
    </row>
    <row r="634" spans="3:7" ht="12.75">
      <c r="C634" s="23" t="s">
        <v>31</v>
      </c>
      <c r="D634" s="55">
        <v>6</v>
      </c>
      <c r="E634" s="14">
        <v>55</v>
      </c>
      <c r="F634" s="14">
        <v>13</v>
      </c>
      <c r="G634" s="7">
        <f>AVERAGE(D634:F634)</f>
        <v>24.666666666666668</v>
      </c>
    </row>
    <row r="635" spans="3:7" ht="12.75">
      <c r="C635" s="22" t="s">
        <v>11</v>
      </c>
      <c r="D635" s="16">
        <v>1</v>
      </c>
      <c r="E635" s="16">
        <v>2</v>
      </c>
      <c r="F635" s="16">
        <v>1</v>
      </c>
      <c r="G635" s="7">
        <f>AVERAGE(D635:F635)</f>
        <v>1.3333333333333333</v>
      </c>
    </row>
    <row r="636" spans="3:7" ht="12.75">
      <c r="C636" s="22" t="s">
        <v>14</v>
      </c>
      <c r="D636" s="16">
        <v>2</v>
      </c>
      <c r="E636" s="16">
        <v>3</v>
      </c>
      <c r="F636" s="16">
        <v>15</v>
      </c>
      <c r="G636" s="7">
        <f>AVERAGE(D636:F636)</f>
        <v>6.666666666666667</v>
      </c>
    </row>
    <row r="637" spans="3:7" ht="12.75">
      <c r="C637" s="22" t="s">
        <v>32</v>
      </c>
      <c r="D637" s="16"/>
      <c r="E637" s="16"/>
      <c r="F637" s="16"/>
      <c r="G637" s="7"/>
    </row>
    <row r="638" spans="3:7" ht="12.75">
      <c r="C638" s="22" t="s">
        <v>33</v>
      </c>
      <c r="D638" s="16"/>
      <c r="E638" s="16"/>
      <c r="F638" s="16"/>
      <c r="G638" s="7"/>
    </row>
    <row r="639" spans="3:7" ht="12.75">
      <c r="C639" s="22" t="s">
        <v>53</v>
      </c>
      <c r="D639" s="16">
        <v>15</v>
      </c>
      <c r="E639" s="16">
        <v>11</v>
      </c>
      <c r="F639" s="16">
        <v>32</v>
      </c>
      <c r="G639" s="7">
        <f>AVERAGE(D639:F639)</f>
        <v>19.333333333333332</v>
      </c>
    </row>
    <row r="640" spans="3:7" ht="12.75">
      <c r="C640" s="22" t="s">
        <v>5</v>
      </c>
      <c r="D640" s="16">
        <v>72</v>
      </c>
      <c r="E640" s="16">
        <v>47</v>
      </c>
      <c r="F640" s="16">
        <v>49</v>
      </c>
      <c r="G640" s="7">
        <f>AVERAGE(D640:F640)</f>
        <v>56</v>
      </c>
    </row>
    <row r="641" spans="3:7" ht="12.75">
      <c r="C641" s="22" t="s">
        <v>13</v>
      </c>
      <c r="D641" s="16">
        <v>396</v>
      </c>
      <c r="E641" s="16">
        <v>8</v>
      </c>
      <c r="F641" s="16">
        <v>31</v>
      </c>
      <c r="G641" s="7">
        <f>AVERAGE(D641:F641)</f>
        <v>145</v>
      </c>
    </row>
    <row r="642" spans="3:7" ht="12.75">
      <c r="C642" s="22" t="s">
        <v>6</v>
      </c>
      <c r="D642" s="16">
        <v>1296</v>
      </c>
      <c r="E642" s="16">
        <v>810</v>
      </c>
      <c r="F642" s="16">
        <v>1701</v>
      </c>
      <c r="G642" s="7">
        <f>AVERAGE(D642:F642)</f>
        <v>1269</v>
      </c>
    </row>
    <row r="643" ht="12.75">
      <c r="G643" s="19"/>
    </row>
    <row r="647" spans="3:7" ht="12.75">
      <c r="C647" s="3"/>
      <c r="D647" s="4" t="s">
        <v>2</v>
      </c>
      <c r="E647" s="4"/>
      <c r="F647" s="5"/>
      <c r="G647" s="11"/>
    </row>
    <row r="648" spans="3:10" ht="12.75">
      <c r="C648" s="24">
        <v>42604</v>
      </c>
      <c r="D648" s="20">
        <v>1</v>
      </c>
      <c r="E648" s="20">
        <v>2</v>
      </c>
      <c r="F648" s="20">
        <v>3</v>
      </c>
      <c r="G648" s="21" t="s">
        <v>3</v>
      </c>
      <c r="I648" t="s">
        <v>67</v>
      </c>
      <c r="J648" t="s">
        <v>10</v>
      </c>
    </row>
    <row r="649" spans="2:10" ht="12.75">
      <c r="B649" t="s">
        <v>24</v>
      </c>
      <c r="C649" s="23" t="s">
        <v>16</v>
      </c>
      <c r="D649" s="14">
        <v>132</v>
      </c>
      <c r="E649" s="14">
        <v>87</v>
      </c>
      <c r="F649" s="14">
        <v>56</v>
      </c>
      <c r="G649" s="7">
        <f>AVERAGE(D649:F649)</f>
        <v>91.66666666666667</v>
      </c>
      <c r="H649" s="60"/>
      <c r="I649" t="s">
        <v>63</v>
      </c>
      <c r="J649">
        <v>0</v>
      </c>
    </row>
    <row r="650" spans="3:10" ht="12.75">
      <c r="C650" s="23" t="s">
        <v>19</v>
      </c>
      <c r="D650" s="14">
        <v>0</v>
      </c>
      <c r="E650" s="14">
        <v>0</v>
      </c>
      <c r="F650" s="14">
        <v>0</v>
      </c>
      <c r="G650" s="7">
        <f>AVERAGE(D650:F650)</f>
        <v>0</v>
      </c>
      <c r="H650" s="60"/>
      <c r="I650" t="s">
        <v>64</v>
      </c>
      <c r="J650">
        <v>0</v>
      </c>
    </row>
    <row r="651" spans="3:10" ht="12.75">
      <c r="C651" s="22" t="s">
        <v>23</v>
      </c>
      <c r="D651" s="14">
        <v>0</v>
      </c>
      <c r="E651" s="18">
        <v>0</v>
      </c>
      <c r="F651" s="18">
        <v>0</v>
      </c>
      <c r="G651" s="7">
        <f>AVERAGE(D651:F651)</f>
        <v>0</v>
      </c>
      <c r="I651" t="s">
        <v>65</v>
      </c>
      <c r="J651">
        <v>0</v>
      </c>
    </row>
    <row r="653" spans="3:7" ht="12.75">
      <c r="C653" s="46" t="s">
        <v>32</v>
      </c>
      <c r="D653" s="25"/>
      <c r="E653" s="25"/>
      <c r="F653" s="25"/>
      <c r="G653" s="25"/>
    </row>
    <row r="654" spans="3:7" ht="12.75">
      <c r="C654" s="46" t="s">
        <v>42</v>
      </c>
      <c r="D654" s="25"/>
      <c r="E654" s="25"/>
      <c r="F654" s="25"/>
      <c r="G654" s="25"/>
    </row>
    <row r="655" spans="2:7" ht="12.75">
      <c r="B655" t="s">
        <v>25</v>
      </c>
      <c r="C655" s="23" t="s">
        <v>50</v>
      </c>
      <c r="D655" s="14" t="s">
        <v>69</v>
      </c>
      <c r="E655" s="14" t="s">
        <v>69</v>
      </c>
      <c r="F655" s="14" t="s">
        <v>69</v>
      </c>
      <c r="G655" s="7" t="e">
        <f>AVERAGE(D655:F655)</f>
        <v>#DIV/0!</v>
      </c>
    </row>
    <row r="657" spans="3:7" ht="12.75">
      <c r="C657" s="46" t="s">
        <v>32</v>
      </c>
      <c r="D657" s="25"/>
      <c r="E657" s="25"/>
      <c r="F657" s="25"/>
      <c r="G657" s="25"/>
    </row>
    <row r="658" spans="3:7" ht="12.75">
      <c r="C658" s="46" t="s">
        <v>35</v>
      </c>
      <c r="D658" s="25"/>
      <c r="E658" s="25"/>
      <c r="F658" s="25"/>
      <c r="G658" s="25"/>
    </row>
    <row r="659" spans="2:7" ht="12.75">
      <c r="B659" t="s">
        <v>26</v>
      </c>
      <c r="C659" s="22" t="s">
        <v>52</v>
      </c>
      <c r="D659" s="16">
        <v>0</v>
      </c>
      <c r="E659" s="16">
        <v>0</v>
      </c>
      <c r="F659" s="16">
        <v>1</v>
      </c>
      <c r="G659" s="7">
        <f>AVERAGE(D659:F659)</f>
        <v>0.3333333333333333</v>
      </c>
    </row>
    <row r="660" spans="3:7" ht="12.75">
      <c r="C660" s="22"/>
      <c r="D660" s="16"/>
      <c r="E660" s="16"/>
      <c r="F660" s="16"/>
      <c r="G660" s="7"/>
    </row>
    <row r="661" spans="2:7" ht="12.75">
      <c r="B661" t="s">
        <v>29</v>
      </c>
      <c r="C661" s="22" t="s">
        <v>18</v>
      </c>
      <c r="D661" s="16">
        <v>8</v>
      </c>
      <c r="E661" s="16">
        <v>9</v>
      </c>
      <c r="F661" s="16">
        <v>21</v>
      </c>
      <c r="G661" s="7">
        <f>AVERAGE(D661:F661)</f>
        <v>12.666666666666666</v>
      </c>
    </row>
    <row r="663" spans="2:7" ht="12.75">
      <c r="B663" t="s">
        <v>27</v>
      </c>
      <c r="C663" s="23" t="s">
        <v>15</v>
      </c>
      <c r="D663" s="14">
        <v>0</v>
      </c>
      <c r="E663" s="14">
        <v>0</v>
      </c>
      <c r="F663" s="14">
        <v>2</v>
      </c>
      <c r="G663" s="7">
        <f>AVERAGE(D663:F663)</f>
        <v>0.6666666666666666</v>
      </c>
    </row>
    <row r="664" spans="3:7" ht="12.75">
      <c r="C664" s="22" t="s">
        <v>12</v>
      </c>
      <c r="D664" s="16">
        <v>7</v>
      </c>
      <c r="E664" s="16">
        <v>8</v>
      </c>
      <c r="F664" s="16">
        <v>1</v>
      </c>
      <c r="G664" s="7">
        <f>AVERAGE(D664:F664)</f>
        <v>5.333333333333333</v>
      </c>
    </row>
    <row r="666" spans="2:7" ht="12.75">
      <c r="B666" t="s">
        <v>28</v>
      </c>
      <c r="C666" s="23" t="s">
        <v>9</v>
      </c>
      <c r="D666" s="14">
        <v>1</v>
      </c>
      <c r="E666" s="14">
        <v>1</v>
      </c>
      <c r="F666" s="14">
        <v>0</v>
      </c>
      <c r="G666" s="7">
        <f>AVERAGE(D666:F666)</f>
        <v>0.6666666666666666</v>
      </c>
    </row>
    <row r="667" spans="3:7" ht="12.75">
      <c r="C667" s="23" t="s">
        <v>32</v>
      </c>
      <c r="D667" s="14"/>
      <c r="E667" s="14"/>
      <c r="F667" s="14"/>
      <c r="G667" s="7"/>
    </row>
    <row r="668" spans="3:7" ht="12.75">
      <c r="C668" s="23" t="s">
        <v>33</v>
      </c>
      <c r="D668" s="14"/>
      <c r="E668" s="14"/>
      <c r="F668" s="14"/>
      <c r="G668" s="7"/>
    </row>
    <row r="669" spans="3:7" ht="12.75">
      <c r="C669" s="23" t="s">
        <v>31</v>
      </c>
      <c r="D669" s="14">
        <v>18</v>
      </c>
      <c r="E669" s="14">
        <v>76</v>
      </c>
      <c r="F669" s="14">
        <v>19</v>
      </c>
      <c r="G669" s="7">
        <f>AVERAGE(D669:F669)</f>
        <v>37.666666666666664</v>
      </c>
    </row>
    <row r="670" spans="3:7" ht="12.75">
      <c r="C670" s="22" t="s">
        <v>11</v>
      </c>
      <c r="D670" s="16">
        <v>0</v>
      </c>
      <c r="E670" s="16">
        <v>0</v>
      </c>
      <c r="F670" s="16">
        <v>0</v>
      </c>
      <c r="G670" s="7">
        <f>AVERAGE(D670:F670)</f>
        <v>0</v>
      </c>
    </row>
    <row r="671" spans="3:7" ht="12.75">
      <c r="C671" s="22" t="s">
        <v>14</v>
      </c>
      <c r="D671" s="16">
        <v>2</v>
      </c>
      <c r="E671" s="16">
        <v>1</v>
      </c>
      <c r="F671" s="16">
        <v>4</v>
      </c>
      <c r="G671" s="7">
        <f>AVERAGE(D671:F671)</f>
        <v>2.3333333333333335</v>
      </c>
    </row>
    <row r="672" spans="3:7" ht="12.75">
      <c r="C672" s="22" t="s">
        <v>43</v>
      </c>
      <c r="D672" s="16"/>
      <c r="E672" s="16"/>
      <c r="F672" s="16"/>
      <c r="G672" s="7"/>
    </row>
    <row r="673" spans="3:7" ht="12.75">
      <c r="C673" s="22" t="s">
        <v>33</v>
      </c>
      <c r="D673" s="16"/>
      <c r="E673" s="16"/>
      <c r="F673" s="16"/>
      <c r="G673" s="7"/>
    </row>
    <row r="674" spans="3:7" ht="12.75">
      <c r="C674" s="22" t="s">
        <v>53</v>
      </c>
      <c r="D674" s="16">
        <v>37</v>
      </c>
      <c r="E674" s="16">
        <v>2</v>
      </c>
      <c r="F674" s="16">
        <v>31</v>
      </c>
      <c r="G674" s="7">
        <f>AVERAGE(D674:F674)</f>
        <v>23.333333333333332</v>
      </c>
    </row>
    <row r="675" spans="3:7" ht="12.75">
      <c r="C675" s="22" t="s">
        <v>5</v>
      </c>
      <c r="D675" s="16">
        <v>93</v>
      </c>
      <c r="E675" s="16">
        <v>104</v>
      </c>
      <c r="F675" s="16">
        <v>136</v>
      </c>
      <c r="G675" s="7">
        <f>AVERAGE(D675:F675)</f>
        <v>111</v>
      </c>
    </row>
    <row r="676" spans="3:7" ht="12.75">
      <c r="C676" s="22" t="s">
        <v>13</v>
      </c>
      <c r="D676" s="16">
        <v>439</v>
      </c>
      <c r="E676" s="16">
        <v>0</v>
      </c>
      <c r="F676" s="16">
        <v>31</v>
      </c>
      <c r="G676" s="7">
        <f>AVERAGE(D676:F676)</f>
        <v>156.66666666666666</v>
      </c>
    </row>
    <row r="677" spans="3:7" ht="12.75">
      <c r="C677" s="22" t="s">
        <v>6</v>
      </c>
      <c r="D677" s="16">
        <v>1134</v>
      </c>
      <c r="E677" s="16">
        <v>1620</v>
      </c>
      <c r="F677" s="16">
        <v>1053</v>
      </c>
      <c r="G677" s="7">
        <f>AVERAGE(D677:F677)</f>
        <v>1269</v>
      </c>
    </row>
    <row r="678" ht="12.75">
      <c r="G678" s="19"/>
    </row>
    <row r="679" ht="12.75">
      <c r="G679" s="19"/>
    </row>
    <row r="680" spans="3:7" ht="12.75">
      <c r="C680" s="3"/>
      <c r="D680" s="4" t="s">
        <v>2</v>
      </c>
      <c r="E680" s="4"/>
      <c r="F680" s="5"/>
      <c r="G680" s="11"/>
    </row>
    <row r="681" spans="3:7" ht="12.75">
      <c r="C681" s="24">
        <v>42611</v>
      </c>
      <c r="D681" s="20">
        <v>1</v>
      </c>
      <c r="E681" s="20">
        <v>2</v>
      </c>
      <c r="F681" s="20">
        <v>3</v>
      </c>
      <c r="G681" s="21" t="s">
        <v>3</v>
      </c>
    </row>
    <row r="682" spans="2:8" ht="12.75">
      <c r="B682" t="s">
        <v>24</v>
      </c>
      <c r="C682" s="23" t="s">
        <v>16</v>
      </c>
      <c r="D682" s="14">
        <v>45</v>
      </c>
      <c r="E682" s="14">
        <v>76</v>
      </c>
      <c r="F682" s="14">
        <v>33</v>
      </c>
      <c r="G682" s="7">
        <f>AVERAGE(D682:F682)</f>
        <v>51.333333333333336</v>
      </c>
      <c r="H682" s="60"/>
    </row>
    <row r="683" spans="3:8" ht="12.75">
      <c r="C683" s="23" t="s">
        <v>30</v>
      </c>
      <c r="D683" s="14" t="s">
        <v>69</v>
      </c>
      <c r="E683" s="14" t="s">
        <v>69</v>
      </c>
      <c r="F683" s="14" t="s">
        <v>69</v>
      </c>
      <c r="G683" s="7" t="e">
        <f>AVERAGE(D683:F683)</f>
        <v>#DIV/0!</v>
      </c>
      <c r="H683" s="60"/>
    </row>
    <row r="684" spans="3:7" ht="12.75">
      <c r="C684" s="22" t="s">
        <v>23</v>
      </c>
      <c r="D684" s="14" t="s">
        <v>69</v>
      </c>
      <c r="E684" s="18" t="s">
        <v>69</v>
      </c>
      <c r="F684" s="18" t="s">
        <v>69</v>
      </c>
      <c r="G684" s="7" t="e">
        <f>AVERAGE(D684:F684)</f>
        <v>#DIV/0!</v>
      </c>
    </row>
    <row r="686" spans="3:7" ht="12.75">
      <c r="C686" s="46" t="s">
        <v>32</v>
      </c>
      <c r="D686" s="25"/>
      <c r="E686" s="25"/>
      <c r="F686" s="25"/>
      <c r="G686" s="25"/>
    </row>
    <row r="687" spans="3:7" ht="12.75">
      <c r="C687" s="46" t="s">
        <v>42</v>
      </c>
      <c r="D687" s="25"/>
      <c r="E687" s="25"/>
      <c r="F687" s="25"/>
      <c r="G687" s="25"/>
    </row>
    <row r="688" spans="2:7" ht="12.75">
      <c r="B688" t="s">
        <v>26</v>
      </c>
      <c r="C688" s="22" t="s">
        <v>52</v>
      </c>
      <c r="D688" s="16">
        <v>0</v>
      </c>
      <c r="E688" s="16">
        <v>0</v>
      </c>
      <c r="F688" s="16">
        <v>0</v>
      </c>
      <c r="G688" s="7">
        <f>AVERAGE(D688:F688)</f>
        <v>0</v>
      </c>
    </row>
    <row r="689" spans="3:7" ht="12.75">
      <c r="C689" s="22" t="s">
        <v>17</v>
      </c>
      <c r="D689" s="15"/>
      <c r="E689" s="15"/>
      <c r="F689" s="15"/>
      <c r="G689" s="7" t="e">
        <f>AVERAGE(D689:F689)</f>
        <v>#DIV/0!</v>
      </c>
    </row>
    <row r="691" spans="2:7" ht="12.75">
      <c r="B691" t="s">
        <v>29</v>
      </c>
      <c r="C691" s="22" t="s">
        <v>18</v>
      </c>
      <c r="D691" s="16">
        <v>6</v>
      </c>
      <c r="E691" s="16">
        <v>11</v>
      </c>
      <c r="F691" s="16">
        <v>9</v>
      </c>
      <c r="G691" s="7">
        <f>AVERAGE(D691:F691)</f>
        <v>8.666666666666666</v>
      </c>
    </row>
    <row r="693" spans="2:7" ht="12.75">
      <c r="B693" t="s">
        <v>27</v>
      </c>
      <c r="C693" s="23" t="s">
        <v>15</v>
      </c>
      <c r="D693" s="14">
        <v>1</v>
      </c>
      <c r="E693" s="14">
        <v>1</v>
      </c>
      <c r="F693" s="14">
        <v>0</v>
      </c>
      <c r="G693" s="7">
        <f>AVERAGE(D693:F693)</f>
        <v>0.6666666666666666</v>
      </c>
    </row>
    <row r="694" spans="3:7" ht="12.75">
      <c r="C694" s="22" t="s">
        <v>12</v>
      </c>
      <c r="D694" s="16">
        <v>2</v>
      </c>
      <c r="E694" s="16">
        <v>0</v>
      </c>
      <c r="F694" s="16">
        <v>5</v>
      </c>
      <c r="G694" s="7">
        <f>AVERAGE(D694:F694)</f>
        <v>2.3333333333333335</v>
      </c>
    </row>
    <row r="696" spans="2:7" ht="12.75">
      <c r="B696" t="s">
        <v>28</v>
      </c>
      <c r="C696" s="23" t="s">
        <v>9</v>
      </c>
      <c r="D696" s="14">
        <v>0</v>
      </c>
      <c r="E696" s="14">
        <v>2</v>
      </c>
      <c r="F696" s="14">
        <v>0</v>
      </c>
      <c r="G696" s="7">
        <f>AVERAGE(D696:F696)</f>
        <v>0.6666666666666666</v>
      </c>
    </row>
    <row r="697" spans="3:7" ht="12.75">
      <c r="C697" s="23" t="s">
        <v>45</v>
      </c>
      <c r="D697" s="14"/>
      <c r="E697" s="14"/>
      <c r="F697" s="14"/>
      <c r="G697" s="7"/>
    </row>
    <row r="698" spans="3:7" ht="12.75">
      <c r="C698" s="23" t="s">
        <v>35</v>
      </c>
      <c r="D698" s="14"/>
      <c r="E698" s="14"/>
      <c r="F698" s="14"/>
      <c r="G698" s="7"/>
    </row>
    <row r="699" spans="3:7" ht="12.75">
      <c r="C699" s="23" t="s">
        <v>31</v>
      </c>
      <c r="D699" s="14">
        <v>2</v>
      </c>
      <c r="E699" s="14">
        <v>70</v>
      </c>
      <c r="F699" s="14">
        <v>12</v>
      </c>
      <c r="G699" s="7">
        <f>AVERAGE(D699:F699)</f>
        <v>28</v>
      </c>
    </row>
    <row r="700" spans="3:7" ht="12.75">
      <c r="C700" s="22" t="s">
        <v>11</v>
      </c>
      <c r="D700" s="16">
        <v>0</v>
      </c>
      <c r="E700" s="16">
        <v>4</v>
      </c>
      <c r="F700" s="16">
        <v>1</v>
      </c>
      <c r="G700" s="7">
        <f>AVERAGE(D700:F700)</f>
        <v>1.6666666666666667</v>
      </c>
    </row>
    <row r="701" spans="3:7" ht="12.75">
      <c r="C701" s="22" t="s">
        <v>14</v>
      </c>
      <c r="D701" s="16">
        <v>0</v>
      </c>
      <c r="E701" s="16">
        <v>0</v>
      </c>
      <c r="F701" s="16">
        <v>0</v>
      </c>
      <c r="G701" s="7">
        <f>AVERAGE(D701:F701)</f>
        <v>0</v>
      </c>
    </row>
    <row r="702" spans="3:7" ht="12.75">
      <c r="C702" s="22" t="s">
        <v>32</v>
      </c>
      <c r="D702" s="16"/>
      <c r="E702" s="16"/>
      <c r="F702" s="16"/>
      <c r="G702" s="7"/>
    </row>
    <row r="703" spans="3:7" ht="12.75">
      <c r="C703" s="22" t="s">
        <v>33</v>
      </c>
      <c r="D703" s="16"/>
      <c r="E703" s="16"/>
      <c r="F703" s="16"/>
      <c r="G703" s="7"/>
    </row>
    <row r="704" spans="3:7" ht="12.75">
      <c r="C704" s="22" t="s">
        <v>53</v>
      </c>
      <c r="D704" s="16">
        <v>23</v>
      </c>
      <c r="E704" s="16">
        <v>4</v>
      </c>
      <c r="F704" s="16">
        <v>20</v>
      </c>
      <c r="G704" s="7">
        <f>AVERAGE(D704:F704)</f>
        <v>15.666666666666666</v>
      </c>
    </row>
    <row r="705" spans="3:7" ht="12.75">
      <c r="C705" s="22" t="s">
        <v>5</v>
      </c>
      <c r="D705" s="16">
        <v>164</v>
      </c>
      <c r="E705" s="16">
        <v>112</v>
      </c>
      <c r="F705" s="16">
        <v>186</v>
      </c>
      <c r="G705" s="7">
        <f>AVERAGE(D705:F705)</f>
        <v>154</v>
      </c>
    </row>
    <row r="706" spans="3:7" ht="12.75">
      <c r="C706" s="22" t="s">
        <v>13</v>
      </c>
      <c r="D706" s="16">
        <v>12</v>
      </c>
      <c r="E706" s="16">
        <v>0</v>
      </c>
      <c r="F706" s="16">
        <v>47</v>
      </c>
      <c r="G706" s="7">
        <f>AVERAGE(D706:F706)</f>
        <v>19.666666666666668</v>
      </c>
    </row>
    <row r="707" spans="3:7" ht="12.75">
      <c r="C707" s="22" t="s">
        <v>6</v>
      </c>
      <c r="D707" s="16">
        <v>648</v>
      </c>
      <c r="E707" s="16">
        <v>405</v>
      </c>
      <c r="F707" s="16">
        <v>810</v>
      </c>
      <c r="G707" s="7">
        <f>AVERAGE(D707:F707)</f>
        <v>621</v>
      </c>
    </row>
    <row r="708" ht="12.75">
      <c r="G708" s="19"/>
    </row>
    <row r="709" spans="3:7" ht="12.75">
      <c r="C709" s="3"/>
      <c r="D709" s="4" t="s">
        <v>2</v>
      </c>
      <c r="E709" s="4"/>
      <c r="F709" s="5"/>
      <c r="G709" s="11"/>
    </row>
    <row r="710" spans="3:7" ht="12.75">
      <c r="C710" s="24">
        <v>42618</v>
      </c>
      <c r="D710" s="20">
        <v>1</v>
      </c>
      <c r="E710" s="20">
        <v>2</v>
      </c>
      <c r="F710" s="20">
        <v>3</v>
      </c>
      <c r="G710" s="21" t="s">
        <v>3</v>
      </c>
    </row>
    <row r="711" spans="2:7" ht="12.75">
      <c r="B711" t="s">
        <v>24</v>
      </c>
      <c r="C711" s="23" t="s">
        <v>16</v>
      </c>
      <c r="D711" s="14">
        <v>129</v>
      </c>
      <c r="E711" s="14">
        <v>109</v>
      </c>
      <c r="F711" s="14">
        <v>80</v>
      </c>
      <c r="G711" s="7">
        <f>AVERAGE(D711:F711)</f>
        <v>106</v>
      </c>
    </row>
    <row r="713" spans="3:7" ht="12.75">
      <c r="C713" s="46" t="s">
        <v>32</v>
      </c>
      <c r="D713" s="25"/>
      <c r="E713" s="25"/>
      <c r="F713" s="25"/>
      <c r="G713" s="25"/>
    </row>
    <row r="714" spans="3:7" ht="12.75">
      <c r="C714" s="46" t="s">
        <v>35</v>
      </c>
      <c r="D714" s="25"/>
      <c r="E714" s="25"/>
      <c r="F714" s="25"/>
      <c r="G714" s="25"/>
    </row>
    <row r="715" spans="2:7" ht="12.75">
      <c r="B715" t="s">
        <v>26</v>
      </c>
      <c r="C715" s="22" t="s">
        <v>52</v>
      </c>
      <c r="D715" s="16">
        <v>12</v>
      </c>
      <c r="E715" s="16">
        <v>0</v>
      </c>
      <c r="F715" s="16">
        <v>2</v>
      </c>
      <c r="G715" s="7">
        <f>AVERAGE(D715:F715)</f>
        <v>4.666666666666667</v>
      </c>
    </row>
    <row r="716" spans="3:7" ht="12.75">
      <c r="C716" s="22" t="s">
        <v>17</v>
      </c>
      <c r="D716" s="16"/>
      <c r="E716" s="16"/>
      <c r="F716" s="16"/>
      <c r="G716" s="7" t="e">
        <f>AVERAGE(D716:F716)</f>
        <v>#DIV/0!</v>
      </c>
    </row>
    <row r="718" spans="2:7" ht="12.75">
      <c r="B718" t="s">
        <v>29</v>
      </c>
      <c r="C718" s="22" t="s">
        <v>18</v>
      </c>
      <c r="D718" s="16">
        <v>4</v>
      </c>
      <c r="E718" s="16">
        <v>12</v>
      </c>
      <c r="F718" s="16">
        <v>8</v>
      </c>
      <c r="G718" s="7">
        <f>AVERAGE(D718:F718)</f>
        <v>8</v>
      </c>
    </row>
    <row r="720" spans="2:7" ht="12.75">
      <c r="B720" t="s">
        <v>27</v>
      </c>
      <c r="C720" s="22" t="s">
        <v>12</v>
      </c>
      <c r="D720" s="16">
        <v>0</v>
      </c>
      <c r="E720" s="16">
        <v>3</v>
      </c>
      <c r="F720" s="16">
        <v>1</v>
      </c>
      <c r="G720" s="7">
        <f>AVERAGE(D720:F720)</f>
        <v>1.3333333333333333</v>
      </c>
    </row>
    <row r="721" spans="3:7" ht="12.75">
      <c r="C721" s="23" t="s">
        <v>15</v>
      </c>
      <c r="D721" s="14">
        <v>1</v>
      </c>
      <c r="E721" s="14">
        <v>0</v>
      </c>
      <c r="F721" s="14">
        <v>2</v>
      </c>
      <c r="G721" s="7">
        <f>AVERAGE(D721:F721)</f>
        <v>1</v>
      </c>
    </row>
    <row r="722" ht="12.75">
      <c r="G722" s="19"/>
    </row>
    <row r="723" spans="2:7" ht="12.75">
      <c r="B723" t="s">
        <v>28</v>
      </c>
      <c r="C723" s="23" t="s">
        <v>9</v>
      </c>
      <c r="D723" s="14">
        <v>0</v>
      </c>
      <c r="E723" s="14">
        <v>0</v>
      </c>
      <c r="F723" s="14">
        <v>0</v>
      </c>
      <c r="G723" s="7">
        <f>AVERAGE(D723:F723)</f>
        <v>0</v>
      </c>
    </row>
    <row r="724" spans="3:7" ht="12.75">
      <c r="C724" s="23" t="s">
        <v>43</v>
      </c>
      <c r="D724" s="14"/>
      <c r="E724" s="14"/>
      <c r="F724" s="14"/>
      <c r="G724" s="7"/>
    </row>
    <row r="725" spans="3:7" ht="12.75">
      <c r="C725" s="23" t="s">
        <v>35</v>
      </c>
      <c r="D725" s="14"/>
      <c r="E725" s="14"/>
      <c r="F725" s="14"/>
      <c r="G725" s="7"/>
    </row>
    <row r="726" spans="3:7" ht="12.75">
      <c r="C726" s="23" t="s">
        <v>31</v>
      </c>
      <c r="D726" s="14">
        <v>3</v>
      </c>
      <c r="E726" s="14">
        <v>38</v>
      </c>
      <c r="F726" s="14">
        <v>0</v>
      </c>
      <c r="G726" s="7">
        <f>AVERAGE(D726:F726)</f>
        <v>13.666666666666666</v>
      </c>
    </row>
    <row r="727" spans="3:7" ht="12.75">
      <c r="C727" s="22" t="s">
        <v>11</v>
      </c>
      <c r="D727" s="16">
        <v>2</v>
      </c>
      <c r="E727" s="16">
        <v>3</v>
      </c>
      <c r="F727" s="16">
        <v>5</v>
      </c>
      <c r="G727" s="7">
        <f>AVERAGE(D727:F727)</f>
        <v>3.3333333333333335</v>
      </c>
    </row>
    <row r="728" spans="3:7" ht="12.75">
      <c r="C728" s="22" t="s">
        <v>14</v>
      </c>
      <c r="D728" s="16">
        <v>6</v>
      </c>
      <c r="E728" s="16">
        <v>5</v>
      </c>
      <c r="F728" s="16">
        <v>3</v>
      </c>
      <c r="G728" s="7">
        <f>AVERAGE(D728:F728)</f>
        <v>4.666666666666667</v>
      </c>
    </row>
    <row r="729" spans="3:7" ht="12.75">
      <c r="C729" s="22" t="s">
        <v>32</v>
      </c>
      <c r="D729" s="16"/>
      <c r="E729" s="16"/>
      <c r="F729" s="16"/>
      <c r="G729" s="7"/>
    </row>
    <row r="730" spans="3:7" ht="12.75">
      <c r="C730" s="22" t="s">
        <v>35</v>
      </c>
      <c r="D730" s="16"/>
      <c r="E730" s="16"/>
      <c r="F730" s="16"/>
      <c r="G730" s="7"/>
    </row>
    <row r="731" spans="3:7" ht="12.75">
      <c r="C731" s="22" t="s">
        <v>53</v>
      </c>
      <c r="D731" s="16">
        <v>24</v>
      </c>
      <c r="E731" s="16">
        <v>8</v>
      </c>
      <c r="F731" s="16">
        <v>30</v>
      </c>
      <c r="G731" s="7">
        <f>AVERAGE(D731:F731)</f>
        <v>20.666666666666668</v>
      </c>
    </row>
    <row r="732" spans="3:7" ht="12.75">
      <c r="C732" s="22" t="s">
        <v>5</v>
      </c>
      <c r="D732" s="16">
        <v>117</v>
      </c>
      <c r="E732" s="16">
        <v>81</v>
      </c>
      <c r="F732" s="16">
        <v>173</v>
      </c>
      <c r="G732" s="7">
        <f>AVERAGE(D732:F732)</f>
        <v>123.66666666666667</v>
      </c>
    </row>
    <row r="733" spans="3:7" ht="12.75">
      <c r="C733" s="22" t="s">
        <v>13</v>
      </c>
      <c r="D733" s="16">
        <v>9</v>
      </c>
      <c r="E733" s="16">
        <v>0</v>
      </c>
      <c r="F733" s="16">
        <v>27</v>
      </c>
      <c r="G733" s="7">
        <f>AVERAGE(D733:F733)</f>
        <v>12</v>
      </c>
    </row>
    <row r="734" spans="3:7" ht="12.75">
      <c r="C734" s="22" t="s">
        <v>6</v>
      </c>
      <c r="D734" s="16">
        <v>208</v>
      </c>
      <c r="E734" s="16">
        <v>144</v>
      </c>
      <c r="F734" s="16">
        <v>176</v>
      </c>
      <c r="G734" s="7">
        <f>AVERAGE(D734:F734)</f>
        <v>176</v>
      </c>
    </row>
    <row r="735" spans="5:7" ht="12.75">
      <c r="E735" s="41"/>
      <c r="G735" s="19"/>
    </row>
    <row r="736" ht="12.75">
      <c r="G736" s="19"/>
    </row>
    <row r="737" ht="12.75">
      <c r="G737" s="19"/>
    </row>
    <row r="738" ht="12.75">
      <c r="G738" s="19"/>
    </row>
    <row r="739" ht="12.75">
      <c r="G739" s="19"/>
    </row>
    <row r="740" ht="12.75">
      <c r="G740" s="19"/>
    </row>
    <row r="741" ht="12.75">
      <c r="G741" s="19"/>
    </row>
    <row r="742" spans="3:7" ht="12.75">
      <c r="C742" s="3"/>
      <c r="D742" s="4" t="s">
        <v>2</v>
      </c>
      <c r="E742" s="4"/>
      <c r="F742" s="5"/>
      <c r="G742" s="11"/>
    </row>
    <row r="743" spans="3:7" ht="12.75">
      <c r="C743" s="24">
        <v>42625</v>
      </c>
      <c r="D743" s="20">
        <v>1</v>
      </c>
      <c r="E743" s="20">
        <v>2</v>
      </c>
      <c r="F743" s="20">
        <v>3</v>
      </c>
      <c r="G743" s="21" t="s">
        <v>3</v>
      </c>
    </row>
    <row r="744" spans="2:7" ht="12.75">
      <c r="B744" t="s">
        <v>24</v>
      </c>
      <c r="C744" s="23" t="s">
        <v>16</v>
      </c>
      <c r="D744" s="14">
        <v>40</v>
      </c>
      <c r="E744" s="14">
        <v>32</v>
      </c>
      <c r="F744" s="14">
        <v>26</v>
      </c>
      <c r="G744" s="7">
        <f>AVERAGE(D744:F744)</f>
        <v>32.666666666666664</v>
      </c>
    </row>
    <row r="746" spans="3:7" ht="12.75">
      <c r="C746" s="46" t="s">
        <v>32</v>
      </c>
      <c r="D746" s="25"/>
      <c r="E746" s="25"/>
      <c r="F746" s="25"/>
      <c r="G746" s="25"/>
    </row>
    <row r="747" spans="3:7" ht="12.75">
      <c r="C747" s="46" t="s">
        <v>35</v>
      </c>
      <c r="D747" s="25"/>
      <c r="E747" s="25"/>
      <c r="F747" s="25"/>
      <c r="G747" s="25"/>
    </row>
    <row r="748" spans="2:7" ht="12.75">
      <c r="B748" t="s">
        <v>26</v>
      </c>
      <c r="C748" s="22" t="s">
        <v>52</v>
      </c>
      <c r="D748" s="16">
        <v>3</v>
      </c>
      <c r="E748" s="16">
        <v>4</v>
      </c>
      <c r="F748" s="16">
        <v>2</v>
      </c>
      <c r="G748" s="7">
        <f>AVERAGE(D748:F748)</f>
        <v>3</v>
      </c>
    </row>
    <row r="750" spans="2:7" ht="12.75">
      <c r="B750" t="s">
        <v>29</v>
      </c>
      <c r="C750" s="22" t="s">
        <v>18</v>
      </c>
      <c r="D750" s="16" t="s">
        <v>61</v>
      </c>
      <c r="E750" s="16" t="s">
        <v>61</v>
      </c>
      <c r="F750" s="16" t="s">
        <v>61</v>
      </c>
      <c r="G750" s="7" t="e">
        <f>AVERAGE(D750:F750)</f>
        <v>#DIV/0!</v>
      </c>
    </row>
    <row r="752" spans="2:7" ht="12.75">
      <c r="B752" t="s">
        <v>27</v>
      </c>
      <c r="C752" s="22" t="s">
        <v>12</v>
      </c>
      <c r="D752" s="16">
        <v>3</v>
      </c>
      <c r="E752" s="16">
        <v>1</v>
      </c>
      <c r="F752" s="16">
        <v>0</v>
      </c>
      <c r="G752" s="7">
        <f>AVERAGE(D752:F752)</f>
        <v>1.3333333333333333</v>
      </c>
    </row>
    <row r="753" spans="3:7" ht="12.75">
      <c r="C753" s="23" t="s">
        <v>15</v>
      </c>
      <c r="D753" s="14">
        <v>0</v>
      </c>
      <c r="E753" s="14">
        <v>0</v>
      </c>
      <c r="F753" s="14">
        <v>0</v>
      </c>
      <c r="G753" s="7">
        <f>AVERAGE(D753:F753)</f>
        <v>0</v>
      </c>
    </row>
    <row r="755" spans="2:7" ht="12.75">
      <c r="B755" t="s">
        <v>28</v>
      </c>
      <c r="C755" s="23" t="s">
        <v>9</v>
      </c>
      <c r="D755" s="14">
        <v>0</v>
      </c>
      <c r="E755" s="14">
        <v>0</v>
      </c>
      <c r="F755" s="14">
        <v>1</v>
      </c>
      <c r="G755" s="7">
        <f>AVERAGE(D755:F755)</f>
        <v>0.3333333333333333</v>
      </c>
    </row>
    <row r="756" spans="3:7" ht="12.75">
      <c r="C756" s="23" t="s">
        <v>43</v>
      </c>
      <c r="D756" s="14"/>
      <c r="E756" s="14"/>
      <c r="F756" s="14"/>
      <c r="G756" s="7"/>
    </row>
    <row r="757" spans="3:7" ht="12.75">
      <c r="C757" s="23" t="s">
        <v>33</v>
      </c>
      <c r="D757" s="14"/>
      <c r="E757" s="14"/>
      <c r="F757" s="14"/>
      <c r="G757" s="7"/>
    </row>
    <row r="758" spans="3:7" ht="12.75">
      <c r="C758" s="23" t="s">
        <v>31</v>
      </c>
      <c r="D758" s="14">
        <v>1</v>
      </c>
      <c r="E758" s="14">
        <v>21</v>
      </c>
      <c r="F758" s="14">
        <v>0</v>
      </c>
      <c r="G758" s="7">
        <f>AVERAGE(D758:F758)</f>
        <v>7.333333333333333</v>
      </c>
    </row>
    <row r="759" spans="3:7" ht="12.75">
      <c r="C759" s="22" t="s">
        <v>11</v>
      </c>
      <c r="D759" s="16">
        <v>0</v>
      </c>
      <c r="E759" s="16">
        <v>0</v>
      </c>
      <c r="F759" s="16">
        <v>3</v>
      </c>
      <c r="G759" s="7">
        <f>AVERAGE(D759:F759)</f>
        <v>1</v>
      </c>
    </row>
    <row r="760" spans="3:7" ht="12.75">
      <c r="C760" s="22" t="s">
        <v>14</v>
      </c>
      <c r="D760" s="16">
        <v>0</v>
      </c>
      <c r="E760" s="16">
        <v>0</v>
      </c>
      <c r="F760" s="16">
        <v>0</v>
      </c>
      <c r="G760" s="7">
        <f>AVERAGE(D760:F760)</f>
        <v>0</v>
      </c>
    </row>
    <row r="761" spans="3:7" ht="12.75">
      <c r="C761" s="22" t="s">
        <v>43</v>
      </c>
      <c r="D761" s="16"/>
      <c r="E761" s="16"/>
      <c r="F761" s="16"/>
      <c r="G761" s="7"/>
    </row>
    <row r="762" spans="3:7" ht="12.75">
      <c r="C762" s="22" t="s">
        <v>35</v>
      </c>
      <c r="D762" s="16"/>
      <c r="E762" s="16"/>
      <c r="F762" s="16"/>
      <c r="G762" s="7"/>
    </row>
    <row r="763" spans="3:7" ht="12.75">
      <c r="C763" s="22" t="s">
        <v>53</v>
      </c>
      <c r="D763" s="16">
        <v>42</v>
      </c>
      <c r="E763" s="16">
        <v>33</v>
      </c>
      <c r="F763" s="16">
        <v>62</v>
      </c>
      <c r="G763" s="7">
        <f>AVERAGE(D763:F763)</f>
        <v>45.666666666666664</v>
      </c>
    </row>
    <row r="764" spans="3:7" ht="12.75">
      <c r="C764" s="22" t="s">
        <v>5</v>
      </c>
      <c r="D764" s="16">
        <v>80</v>
      </c>
      <c r="E764" s="16">
        <v>82</v>
      </c>
      <c r="F764" s="16">
        <v>98</v>
      </c>
      <c r="G764" s="7">
        <f>AVERAGE(D764:F764)</f>
        <v>86.66666666666667</v>
      </c>
    </row>
    <row r="765" spans="3:7" ht="12.75">
      <c r="C765" s="22" t="s">
        <v>13</v>
      </c>
      <c r="D765" s="16">
        <v>0</v>
      </c>
      <c r="E765" s="16">
        <v>0</v>
      </c>
      <c r="F765" s="16">
        <v>47</v>
      </c>
      <c r="G765" s="7">
        <f>AVERAGE(D765:F765)</f>
        <v>15.666666666666666</v>
      </c>
    </row>
    <row r="766" spans="3:7" ht="12.75">
      <c r="C766" s="22" t="s">
        <v>6</v>
      </c>
      <c r="D766" s="16">
        <v>432</v>
      </c>
      <c r="E766" s="16">
        <v>360</v>
      </c>
      <c r="F766" s="16">
        <v>216</v>
      </c>
      <c r="G766" s="7">
        <f>AVERAGE(D766:F766)</f>
        <v>336</v>
      </c>
    </row>
    <row r="770" ht="12.75">
      <c r="G770" s="19"/>
    </row>
    <row r="771" spans="3:7" ht="12.75">
      <c r="C771" s="3"/>
      <c r="D771" s="4" t="s">
        <v>2</v>
      </c>
      <c r="E771" s="4"/>
      <c r="F771" s="5"/>
      <c r="G771" s="11"/>
    </row>
    <row r="772" spans="3:7" ht="12.75">
      <c r="C772" s="24">
        <v>42632</v>
      </c>
      <c r="D772" s="20">
        <v>1</v>
      </c>
      <c r="E772" s="20">
        <v>2</v>
      </c>
      <c r="F772" s="20">
        <v>3</v>
      </c>
      <c r="G772" s="21" t="s">
        <v>3</v>
      </c>
    </row>
    <row r="773" spans="2:7" ht="12.75">
      <c r="B773" t="s">
        <v>24</v>
      </c>
      <c r="C773" s="23" t="s">
        <v>16</v>
      </c>
      <c r="D773" s="14">
        <v>5</v>
      </c>
      <c r="E773" s="14">
        <v>12</v>
      </c>
      <c r="F773" s="14">
        <v>2</v>
      </c>
      <c r="G773" s="7">
        <f>AVERAGE(D773:F773)</f>
        <v>6.333333333333333</v>
      </c>
    </row>
    <row r="775" spans="3:7" ht="12.75">
      <c r="C775" s="46" t="s">
        <v>32</v>
      </c>
      <c r="D775" s="47"/>
      <c r="E775" s="25"/>
      <c r="F775" s="25"/>
      <c r="G775" s="25"/>
    </row>
    <row r="776" spans="3:7" ht="12.75">
      <c r="C776" s="46" t="s">
        <v>35</v>
      </c>
      <c r="D776" s="25"/>
      <c r="E776" s="25"/>
      <c r="F776" s="25"/>
      <c r="G776" s="25"/>
    </row>
    <row r="777" spans="2:7" ht="12.75">
      <c r="B777" t="s">
        <v>26</v>
      </c>
      <c r="C777" s="22" t="s">
        <v>52</v>
      </c>
      <c r="D777" s="6">
        <v>0</v>
      </c>
      <c r="E777" s="6">
        <v>0</v>
      </c>
      <c r="F777" s="6">
        <v>0</v>
      </c>
      <c r="G777" s="7">
        <f>AVERAGE(D777:F777)</f>
        <v>0</v>
      </c>
    </row>
    <row r="779" spans="2:7" ht="12.75">
      <c r="B779" t="s">
        <v>29</v>
      </c>
      <c r="C779" s="22" t="s">
        <v>18</v>
      </c>
      <c r="D779" s="16" t="s">
        <v>61</v>
      </c>
      <c r="E779" s="16" t="s">
        <v>61</v>
      </c>
      <c r="F779" s="16" t="s">
        <v>61</v>
      </c>
      <c r="G779" s="7" t="e">
        <f>AVERAGE(D779:F779)</f>
        <v>#DIV/0!</v>
      </c>
    </row>
    <row r="781" spans="2:7" ht="12.75">
      <c r="B781" t="s">
        <v>27</v>
      </c>
      <c r="C781" s="22" t="s">
        <v>12</v>
      </c>
      <c r="D781" s="6">
        <v>0</v>
      </c>
      <c r="E781" s="6">
        <v>0</v>
      </c>
      <c r="F781" s="6">
        <v>2</v>
      </c>
      <c r="G781" s="7">
        <f>AVERAGE(D781:F781)</f>
        <v>0.6666666666666666</v>
      </c>
    </row>
    <row r="782" spans="3:7" ht="12.75">
      <c r="C782" s="23" t="s">
        <v>15</v>
      </c>
      <c r="D782" s="14">
        <v>0</v>
      </c>
      <c r="E782" s="14">
        <v>0</v>
      </c>
      <c r="F782" s="14">
        <v>0</v>
      </c>
      <c r="G782" s="7">
        <f>AVERAGE(D782:F782)</f>
        <v>0</v>
      </c>
    </row>
    <row r="784" spans="2:7" ht="12.75">
      <c r="B784" t="s">
        <v>28</v>
      </c>
      <c r="C784" s="23" t="s">
        <v>9</v>
      </c>
      <c r="D784" s="14">
        <v>0</v>
      </c>
      <c r="E784" s="14">
        <v>0</v>
      </c>
      <c r="F784" s="14">
        <v>0</v>
      </c>
      <c r="G784" s="7">
        <f>AVERAGE(D784:F784)</f>
        <v>0</v>
      </c>
    </row>
    <row r="785" spans="3:7" ht="12.75">
      <c r="C785" s="23" t="s">
        <v>32</v>
      </c>
      <c r="D785" s="14"/>
      <c r="E785" s="14"/>
      <c r="F785" s="14"/>
      <c r="G785" s="7"/>
    </row>
    <row r="786" spans="3:7" ht="12.75">
      <c r="C786" s="23" t="s">
        <v>40</v>
      </c>
      <c r="D786" s="14"/>
      <c r="E786" s="14"/>
      <c r="F786" s="14"/>
      <c r="G786" s="7"/>
    </row>
    <row r="787" spans="3:7" ht="12.75">
      <c r="C787" s="23" t="s">
        <v>31</v>
      </c>
      <c r="D787" s="14">
        <v>1</v>
      </c>
      <c r="E787" s="14">
        <v>2</v>
      </c>
      <c r="F787" s="14">
        <v>8</v>
      </c>
      <c r="G787" s="7">
        <f>AVERAGE(D787:F787)</f>
        <v>3.6666666666666665</v>
      </c>
    </row>
    <row r="788" spans="3:7" ht="12.75">
      <c r="C788" s="22" t="s">
        <v>11</v>
      </c>
      <c r="D788" s="6">
        <v>0</v>
      </c>
      <c r="E788" s="6">
        <v>0</v>
      </c>
      <c r="F788" s="6">
        <v>0</v>
      </c>
      <c r="G788" s="7">
        <f>AVERAGE(D788:F788)</f>
        <v>0</v>
      </c>
    </row>
    <row r="789" spans="3:7" ht="12.75">
      <c r="C789" s="22" t="s">
        <v>14</v>
      </c>
      <c r="D789" s="6">
        <v>0</v>
      </c>
      <c r="E789" s="6">
        <v>0</v>
      </c>
      <c r="F789" s="6">
        <v>0</v>
      </c>
      <c r="G789" s="7">
        <f>AVERAGE(D789:F789)</f>
        <v>0</v>
      </c>
    </row>
    <row r="790" spans="3:7" ht="12.75">
      <c r="C790" s="22" t="s">
        <v>43</v>
      </c>
      <c r="D790" s="6"/>
      <c r="E790" s="6"/>
      <c r="F790" s="6"/>
      <c r="G790" s="7"/>
    </row>
    <row r="791" spans="3:7" ht="12.75">
      <c r="C791" s="22" t="s">
        <v>33</v>
      </c>
      <c r="D791" s="6"/>
      <c r="E791" s="6"/>
      <c r="F791" s="6"/>
      <c r="G791" s="7"/>
    </row>
    <row r="792" spans="3:7" ht="12.75">
      <c r="C792" s="22" t="s">
        <v>53</v>
      </c>
      <c r="D792" s="6">
        <v>10</v>
      </c>
      <c r="E792" s="6">
        <v>8</v>
      </c>
      <c r="F792" s="6">
        <v>16</v>
      </c>
      <c r="G792" s="7">
        <f>AVERAGE(D792:F792)</f>
        <v>11.333333333333334</v>
      </c>
    </row>
    <row r="793" spans="3:7" ht="12.75">
      <c r="C793" s="22" t="s">
        <v>5</v>
      </c>
      <c r="D793" s="6">
        <v>2</v>
      </c>
      <c r="E793" s="6">
        <v>3</v>
      </c>
      <c r="F793" s="6">
        <v>4</v>
      </c>
      <c r="G793" s="7">
        <f>AVERAGE(D793:F793)</f>
        <v>3</v>
      </c>
    </row>
    <row r="794" spans="3:7" ht="12.75">
      <c r="C794" s="22" t="s">
        <v>13</v>
      </c>
      <c r="D794" s="16">
        <v>0</v>
      </c>
      <c r="E794" s="16">
        <v>0</v>
      </c>
      <c r="F794" s="16">
        <v>0</v>
      </c>
      <c r="G794" s="7">
        <f>AVERAGE(D794:F794)</f>
        <v>0</v>
      </c>
    </row>
    <row r="795" spans="3:7" ht="12.75">
      <c r="C795" s="22" t="s">
        <v>6</v>
      </c>
      <c r="D795" s="6">
        <v>108</v>
      </c>
      <c r="E795" s="6">
        <v>120</v>
      </c>
      <c r="F795" s="6">
        <v>192</v>
      </c>
      <c r="G795" s="7">
        <f>AVERAGE(D795:F795)</f>
        <v>140</v>
      </c>
    </row>
    <row r="796" ht="12.75">
      <c r="G796" s="19"/>
    </row>
    <row r="797" ht="12.75">
      <c r="G797" s="19"/>
    </row>
    <row r="798" ht="12.75">
      <c r="G798" s="19"/>
    </row>
    <row r="799" spans="3:7" ht="12.75">
      <c r="C799" s="3"/>
      <c r="D799" s="4" t="s">
        <v>2</v>
      </c>
      <c r="E799" s="4"/>
      <c r="F799" s="5"/>
      <c r="G799" s="11"/>
    </row>
    <row r="800" spans="3:7" ht="12.75">
      <c r="C800" s="24">
        <v>42639</v>
      </c>
      <c r="D800" s="20">
        <v>1</v>
      </c>
      <c r="E800" s="20">
        <v>2</v>
      </c>
      <c r="F800" s="20">
        <v>3</v>
      </c>
      <c r="G800" s="21" t="s">
        <v>3</v>
      </c>
    </row>
    <row r="801" spans="2:7" ht="12.75">
      <c r="B801" t="s">
        <v>24</v>
      </c>
      <c r="C801" s="23" t="s">
        <v>16</v>
      </c>
      <c r="D801" s="6">
        <v>15</v>
      </c>
      <c r="E801" s="6">
        <v>10</v>
      </c>
      <c r="F801" s="6">
        <v>14</v>
      </c>
      <c r="G801" s="7">
        <f>AVERAGE(D801:F801)</f>
        <v>13</v>
      </c>
    </row>
    <row r="803" spans="3:7" ht="12.75">
      <c r="C803" s="46" t="s">
        <v>32</v>
      </c>
      <c r="D803" s="25"/>
      <c r="E803" s="25"/>
      <c r="F803" s="25"/>
      <c r="G803" s="25"/>
    </row>
    <row r="804" spans="3:7" ht="12.75">
      <c r="C804" s="46" t="s">
        <v>35</v>
      </c>
      <c r="D804" s="25"/>
      <c r="E804" s="25"/>
      <c r="F804" s="25"/>
      <c r="G804" s="25"/>
    </row>
    <row r="805" spans="2:7" ht="12.75">
      <c r="B805" t="s">
        <v>26</v>
      </c>
      <c r="C805" s="22" t="s">
        <v>52</v>
      </c>
      <c r="D805" s="6">
        <v>0</v>
      </c>
      <c r="E805" s="6">
        <v>0</v>
      </c>
      <c r="F805" s="6">
        <v>0</v>
      </c>
      <c r="G805" s="7">
        <f>AVERAGE(D805:F805)</f>
        <v>0</v>
      </c>
    </row>
    <row r="807" spans="2:7" ht="12.75">
      <c r="B807" t="s">
        <v>29</v>
      </c>
      <c r="C807" s="22" t="s">
        <v>18</v>
      </c>
      <c r="D807" s="6" t="s">
        <v>61</v>
      </c>
      <c r="E807" s="6" t="s">
        <v>61</v>
      </c>
      <c r="F807" s="6" t="s">
        <v>61</v>
      </c>
      <c r="G807" s="7" t="e">
        <f>AVERAGE(D807:F807)</f>
        <v>#DIV/0!</v>
      </c>
    </row>
    <row r="809" spans="2:7" ht="12.75">
      <c r="B809" t="s">
        <v>27</v>
      </c>
      <c r="C809" s="22" t="s">
        <v>12</v>
      </c>
      <c r="D809" s="6" t="s">
        <v>61</v>
      </c>
      <c r="E809" s="6" t="s">
        <v>61</v>
      </c>
      <c r="F809" s="6" t="s">
        <v>61</v>
      </c>
      <c r="G809" s="7" t="e">
        <f>AVERAGE(D809:F809)</f>
        <v>#DIV/0!</v>
      </c>
    </row>
    <row r="810" spans="3:7" ht="12.75">
      <c r="C810" s="23" t="s">
        <v>15</v>
      </c>
      <c r="D810" s="6" t="s">
        <v>61</v>
      </c>
      <c r="E810" s="6" t="s">
        <v>61</v>
      </c>
      <c r="F810" s="6" t="s">
        <v>61</v>
      </c>
      <c r="G810" s="7" t="e">
        <f>AVERAGE(D810:F810)</f>
        <v>#DIV/0!</v>
      </c>
    </row>
    <row r="812" spans="2:7" ht="12.75">
      <c r="B812" t="s">
        <v>28</v>
      </c>
      <c r="C812" s="23" t="s">
        <v>9</v>
      </c>
      <c r="D812" s="6">
        <v>0</v>
      </c>
      <c r="E812" s="6">
        <v>0</v>
      </c>
      <c r="F812" s="6">
        <v>0</v>
      </c>
      <c r="G812" s="7">
        <f>AVERAGE(D812:F812)</f>
        <v>0</v>
      </c>
    </row>
    <row r="813" spans="3:7" ht="12.75">
      <c r="C813" s="23" t="s">
        <v>43</v>
      </c>
      <c r="D813" s="6"/>
      <c r="E813" s="6"/>
      <c r="F813" s="6"/>
      <c r="G813" s="7"/>
    </row>
    <row r="814" spans="3:7" ht="12.75">
      <c r="C814" s="23" t="s">
        <v>33</v>
      </c>
      <c r="D814" s="6"/>
      <c r="E814" s="6"/>
      <c r="F814" s="6"/>
      <c r="G814" s="7"/>
    </row>
    <row r="815" spans="3:7" ht="12.75">
      <c r="C815" s="23" t="s">
        <v>31</v>
      </c>
      <c r="D815" s="6">
        <v>0</v>
      </c>
      <c r="E815" s="6">
        <v>0</v>
      </c>
      <c r="F815" s="6">
        <v>0</v>
      </c>
      <c r="G815" s="7">
        <f>AVERAGE(D815:F815)</f>
        <v>0</v>
      </c>
    </row>
    <row r="816" spans="3:7" ht="12.75">
      <c r="C816" s="22" t="s">
        <v>11</v>
      </c>
      <c r="D816" s="6" t="s">
        <v>61</v>
      </c>
      <c r="E816" s="6" t="s">
        <v>61</v>
      </c>
      <c r="F816" s="6" t="s">
        <v>61</v>
      </c>
      <c r="G816" s="7" t="e">
        <f>AVERAGE(D816:F816)</f>
        <v>#DIV/0!</v>
      </c>
    </row>
    <row r="817" spans="3:7" ht="12.75">
      <c r="C817" s="22" t="s">
        <v>14</v>
      </c>
      <c r="D817" s="6" t="s">
        <v>61</v>
      </c>
      <c r="E817" s="6" t="s">
        <v>61</v>
      </c>
      <c r="F817" s="6" t="s">
        <v>61</v>
      </c>
      <c r="G817" s="7" t="e">
        <f>AVERAGE(D817:F817)</f>
        <v>#DIV/0!</v>
      </c>
    </row>
    <row r="818" spans="3:7" ht="12.75">
      <c r="C818" s="22" t="s">
        <v>45</v>
      </c>
      <c r="D818" s="6"/>
      <c r="E818" s="6"/>
      <c r="F818" s="6"/>
      <c r="G818" s="7"/>
    </row>
    <row r="819" spans="3:7" ht="12.75">
      <c r="C819" s="22" t="s">
        <v>35</v>
      </c>
      <c r="D819" s="6"/>
      <c r="E819" s="6"/>
      <c r="F819" s="6"/>
      <c r="G819" s="7"/>
    </row>
    <row r="820" spans="3:7" ht="12.75">
      <c r="C820" s="22" t="s">
        <v>53</v>
      </c>
      <c r="D820" s="6">
        <v>6</v>
      </c>
      <c r="E820" s="6">
        <v>7</v>
      </c>
      <c r="F820" s="6">
        <v>15</v>
      </c>
      <c r="G820" s="7">
        <f>AVERAGE(D820:F820)</f>
        <v>9.333333333333334</v>
      </c>
    </row>
    <row r="821" spans="3:7" ht="12.75">
      <c r="C821" s="22" t="s">
        <v>5</v>
      </c>
      <c r="D821" s="6">
        <v>0</v>
      </c>
      <c r="E821" s="6">
        <v>1</v>
      </c>
      <c r="F821" s="6">
        <v>0</v>
      </c>
      <c r="G821" s="7">
        <f>AVERAGE(D821:F821)</f>
        <v>0.3333333333333333</v>
      </c>
    </row>
    <row r="822" spans="3:7" ht="12.75">
      <c r="C822" s="22" t="s">
        <v>13</v>
      </c>
      <c r="D822" s="6">
        <v>0</v>
      </c>
      <c r="E822" s="6">
        <v>0</v>
      </c>
      <c r="F822" s="6">
        <v>0</v>
      </c>
      <c r="G822" s="7">
        <f>AVERAGE(D822:F822)</f>
        <v>0</v>
      </c>
    </row>
    <row r="823" spans="3:7" ht="12.75">
      <c r="C823" s="22" t="s">
        <v>6</v>
      </c>
      <c r="D823" s="6">
        <v>176</v>
      </c>
      <c r="E823" s="6">
        <v>312</v>
      </c>
      <c r="F823" s="6">
        <v>224</v>
      </c>
      <c r="G823" s="7">
        <f>AVERAGE(D823:F823)</f>
        <v>237.33333333333334</v>
      </c>
    </row>
    <row r="826" spans="3:7" ht="12.75">
      <c r="C826" s="3"/>
      <c r="D826" s="4" t="s">
        <v>2</v>
      </c>
      <c r="E826" s="4"/>
      <c r="F826" s="5"/>
      <c r="G826" s="11"/>
    </row>
    <row r="827" spans="3:7" ht="12.75">
      <c r="C827" s="24">
        <v>42646</v>
      </c>
      <c r="D827" s="20">
        <v>1</v>
      </c>
      <c r="E827" s="20">
        <v>2</v>
      </c>
      <c r="F827" s="20">
        <v>3</v>
      </c>
      <c r="G827" s="21" t="s">
        <v>3</v>
      </c>
    </row>
    <row r="828" spans="2:7" ht="12.75">
      <c r="B828" t="s">
        <v>24</v>
      </c>
      <c r="C828" s="23" t="s">
        <v>16</v>
      </c>
      <c r="D828" s="14"/>
      <c r="E828" s="14"/>
      <c r="F828" s="14"/>
      <c r="G828" s="7" t="e">
        <f>AVERAGE(D828:F828)</f>
        <v>#DIV/0!</v>
      </c>
    </row>
    <row r="830" spans="3:7" ht="12.75">
      <c r="C830" s="46" t="s">
        <v>32</v>
      </c>
      <c r="D830" s="25"/>
      <c r="E830" s="25"/>
      <c r="F830" s="25"/>
      <c r="G830" s="25"/>
    </row>
    <row r="831" spans="3:7" ht="12.75">
      <c r="C831" s="46" t="s">
        <v>35</v>
      </c>
      <c r="D831" s="25"/>
      <c r="E831" s="25"/>
      <c r="F831" s="25"/>
      <c r="G831" s="25"/>
    </row>
    <row r="832" spans="2:7" ht="12.75">
      <c r="B832" t="s">
        <v>26</v>
      </c>
      <c r="C832" s="22" t="s">
        <v>52</v>
      </c>
      <c r="D832" s="16"/>
      <c r="E832" s="16"/>
      <c r="F832" s="16"/>
      <c r="G832" s="7" t="e">
        <f>AVERAGE(D832:F832)</f>
        <v>#DIV/0!</v>
      </c>
    </row>
    <row r="834" spans="2:7" ht="12.75">
      <c r="B834" t="s">
        <v>29</v>
      </c>
      <c r="C834" s="22" t="s">
        <v>18</v>
      </c>
      <c r="D834" s="16"/>
      <c r="E834" s="16"/>
      <c r="F834" s="16"/>
      <c r="G834" s="7" t="e">
        <f>AVERAGE(D834:F834)</f>
        <v>#DIV/0!</v>
      </c>
    </row>
    <row r="836" spans="2:7" ht="12.75">
      <c r="B836" t="s">
        <v>27</v>
      </c>
      <c r="C836" s="23" t="s">
        <v>15</v>
      </c>
      <c r="D836" s="14"/>
      <c r="E836" s="14"/>
      <c r="F836" s="14"/>
      <c r="G836" s="7" t="e">
        <f>AVERAGE(D836:F836)</f>
        <v>#DIV/0!</v>
      </c>
    </row>
    <row r="837" spans="3:7" ht="12.75">
      <c r="C837" s="22" t="s">
        <v>12</v>
      </c>
      <c r="D837" s="16"/>
      <c r="E837" s="16"/>
      <c r="F837" s="16"/>
      <c r="G837" s="7" t="e">
        <f>AVERAGE(D837:F837)</f>
        <v>#DIV/0!</v>
      </c>
    </row>
    <row r="839" spans="2:7" ht="12.75">
      <c r="B839" t="s">
        <v>28</v>
      </c>
      <c r="C839" s="23" t="s">
        <v>9</v>
      </c>
      <c r="D839" s="14"/>
      <c r="E839" s="14"/>
      <c r="F839" s="14"/>
      <c r="G839" s="7" t="e">
        <f>AVERAGE(D839:F839)</f>
        <v>#DIV/0!</v>
      </c>
    </row>
    <row r="840" spans="3:7" ht="12.75">
      <c r="C840" s="23" t="s">
        <v>32</v>
      </c>
      <c r="D840" s="14"/>
      <c r="E840" s="14"/>
      <c r="F840" s="14"/>
      <c r="G840" s="7"/>
    </row>
    <row r="841" spans="3:7" ht="12.75">
      <c r="C841" s="23" t="s">
        <v>33</v>
      </c>
      <c r="D841" s="14"/>
      <c r="E841" s="14"/>
      <c r="F841" s="14"/>
      <c r="G841" s="7"/>
    </row>
    <row r="842" spans="3:7" ht="12.75">
      <c r="C842" s="23" t="s">
        <v>31</v>
      </c>
      <c r="D842" s="14"/>
      <c r="E842" s="14"/>
      <c r="F842" s="14"/>
      <c r="G842" s="7" t="e">
        <f>AVERAGE(D842:F842)</f>
        <v>#DIV/0!</v>
      </c>
    </row>
    <row r="843" spans="3:7" ht="12.75">
      <c r="C843" s="22" t="s">
        <v>11</v>
      </c>
      <c r="D843" s="16"/>
      <c r="E843" s="16"/>
      <c r="F843" s="16"/>
      <c r="G843" s="7" t="e">
        <f>AVERAGE(D843:F843)</f>
        <v>#DIV/0!</v>
      </c>
    </row>
    <row r="844" spans="3:7" ht="12.75">
      <c r="C844" s="22" t="s">
        <v>14</v>
      </c>
      <c r="D844" s="16"/>
      <c r="E844" s="16"/>
      <c r="F844" s="16"/>
      <c r="G844" s="7" t="e">
        <f>AVERAGE(D844:F844)</f>
        <v>#DIV/0!</v>
      </c>
    </row>
    <row r="845" spans="3:7" ht="12.75">
      <c r="C845" s="22" t="s">
        <v>32</v>
      </c>
      <c r="D845" s="16"/>
      <c r="E845" s="16"/>
      <c r="F845" s="16"/>
      <c r="G845" s="7"/>
    </row>
    <row r="846" spans="3:7" ht="12.75">
      <c r="C846" s="22" t="s">
        <v>33</v>
      </c>
      <c r="D846" s="16"/>
      <c r="E846" s="16"/>
      <c r="F846" s="16"/>
      <c r="G846" s="7"/>
    </row>
    <row r="847" spans="3:7" ht="12.75">
      <c r="C847" s="22" t="s">
        <v>53</v>
      </c>
      <c r="D847" s="16"/>
      <c r="E847" s="16"/>
      <c r="F847" s="16"/>
      <c r="G847" s="7" t="e">
        <f>AVERAGE(D847:F847)</f>
        <v>#DIV/0!</v>
      </c>
    </row>
    <row r="848" spans="3:7" ht="12.75">
      <c r="C848" s="22" t="s">
        <v>5</v>
      </c>
      <c r="D848" s="16"/>
      <c r="E848" s="16"/>
      <c r="F848" s="16"/>
      <c r="G848" s="7" t="e">
        <f>AVERAGE(D848:F848)</f>
        <v>#DIV/0!</v>
      </c>
    </row>
    <row r="849" spans="3:7" ht="12.75">
      <c r="C849" s="22" t="s">
        <v>13</v>
      </c>
      <c r="D849" s="16"/>
      <c r="E849" s="16"/>
      <c r="F849" s="16"/>
      <c r="G849" s="7" t="e">
        <f>AVERAGE(D849:F849)</f>
        <v>#DIV/0!</v>
      </c>
    </row>
    <row r="850" spans="3:7" ht="12.75">
      <c r="C850" s="22" t="s">
        <v>6</v>
      </c>
      <c r="D850" s="16"/>
      <c r="E850" s="16"/>
      <c r="F850" s="16"/>
      <c r="G850" s="7" t="e">
        <f>AVERAGE(D850:F850)</f>
        <v>#DIV/0!</v>
      </c>
    </row>
    <row r="859" spans="3:7" ht="12.75">
      <c r="C859" s="3"/>
      <c r="D859" s="4" t="s">
        <v>2</v>
      </c>
      <c r="E859" s="4"/>
      <c r="F859" s="5"/>
      <c r="G859" s="11"/>
    </row>
    <row r="860" spans="3:7" ht="12.75">
      <c r="C860" s="24">
        <v>42653</v>
      </c>
      <c r="D860" s="20">
        <v>1</v>
      </c>
      <c r="E860" s="20">
        <v>2</v>
      </c>
      <c r="F860" s="20">
        <v>3</v>
      </c>
      <c r="G860" s="21" t="s">
        <v>3</v>
      </c>
    </row>
    <row r="861" spans="3:7" ht="12.75">
      <c r="C861" s="42" t="s">
        <v>32</v>
      </c>
      <c r="D861" s="43"/>
      <c r="E861" s="43"/>
      <c r="F861" s="43"/>
      <c r="G861" s="44"/>
    </row>
    <row r="862" spans="3:7" ht="12.75">
      <c r="C862" s="42" t="s">
        <v>33</v>
      </c>
      <c r="D862" s="43"/>
      <c r="E862" s="43"/>
      <c r="F862" s="43"/>
      <c r="G862" s="44"/>
    </row>
    <row r="863" spans="3:7" ht="12.75">
      <c r="C863" s="22" t="s">
        <v>53</v>
      </c>
      <c r="D863" s="6"/>
      <c r="E863" s="6"/>
      <c r="F863" s="6"/>
      <c r="G863" s="7" t="e">
        <f>AVERAGE(D863:F863)</f>
        <v>#DIV/0!</v>
      </c>
    </row>
    <row r="864" spans="3:7" ht="12.75">
      <c r="C864" s="22" t="s">
        <v>6</v>
      </c>
      <c r="D864" s="6"/>
      <c r="E864" s="6"/>
      <c r="F864" s="6"/>
      <c r="G864" s="7" t="e">
        <f>AVERAGE(D864:F864)</f>
        <v>#DIV/0!</v>
      </c>
    </row>
    <row r="865" ht="12.75">
      <c r="G865" s="19"/>
    </row>
    <row r="866" spans="3:7" ht="12.75">
      <c r="C866" s="65"/>
      <c r="D866" s="66"/>
      <c r="E866" s="66"/>
      <c r="F866" s="67"/>
      <c r="G866" s="68"/>
    </row>
    <row r="867" spans="3:7" ht="12.75">
      <c r="C867" s="63"/>
      <c r="D867" s="69"/>
      <c r="E867" s="69"/>
      <c r="F867" s="69"/>
      <c r="G867" s="70"/>
    </row>
    <row r="868" spans="3:7" ht="12.75">
      <c r="C868" s="63"/>
      <c r="D868" s="69"/>
      <c r="E868" s="69"/>
      <c r="F868" s="69"/>
      <c r="G868" s="70"/>
    </row>
    <row r="869" spans="3:7" ht="12.75">
      <c r="C869" s="63"/>
      <c r="D869" s="69"/>
      <c r="E869" s="69"/>
      <c r="F869" s="69"/>
      <c r="G869" s="70"/>
    </row>
    <row r="870" spans="3:7" ht="12.75">
      <c r="C870" s="31"/>
      <c r="D870" s="41"/>
      <c r="E870" s="41"/>
      <c r="F870" s="41"/>
      <c r="G870" s="71"/>
    </row>
    <row r="871" spans="3:7" ht="12.75">
      <c r="C871" s="31"/>
      <c r="D871" s="41"/>
      <c r="E871" s="41"/>
      <c r="F871" s="41"/>
      <c r="G871" s="71"/>
    </row>
  </sheetData>
  <sheetProtection/>
  <printOptions/>
  <pageMargins left="0.75" right="0.75" top="1" bottom="1" header="0.5" footer="0.5"/>
  <pageSetup horizontalDpi="600" verticalDpi="600" orientation="portrait" scale="89" r:id="rId2"/>
  <rowBreaks count="23" manualBreakCount="23">
    <brk id="42" max="9" man="1"/>
    <brk id="96" max="9" man="1"/>
    <brk id="129" max="9" man="1"/>
    <brk id="158" max="9" man="1"/>
    <brk id="189" max="9" man="1"/>
    <brk id="229" max="255" man="1"/>
    <brk id="268" max="9" man="1"/>
    <brk id="312" max="255" man="1"/>
    <brk id="348" max="9" man="1"/>
    <brk id="384" max="9" man="1"/>
    <brk id="424" max="9" man="1"/>
    <brk id="461" max="9" man="1"/>
    <brk id="498" max="9" man="1"/>
    <brk id="536" max="9" man="1"/>
    <brk id="574" max="9" man="1"/>
    <brk id="609" max="255" man="1"/>
    <brk id="644" max="9" man="1"/>
    <brk id="678" max="9" man="1"/>
    <brk id="708" max="9" man="1"/>
    <brk id="739" max="9" man="1"/>
    <brk id="769" max="9" man="1"/>
    <brk id="798" max="255" man="1"/>
    <brk id="824" max="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4:E33"/>
  <sheetViews>
    <sheetView zoomScalePageLayoutView="0" workbookViewId="0" topLeftCell="A1">
      <selection activeCell="I35" sqref="I35"/>
    </sheetView>
  </sheetViews>
  <sheetFormatPr defaultColWidth="9.140625" defaultRowHeight="12.75"/>
  <cols>
    <col min="3" max="3" width="10.140625" style="0" bestFit="1" customWidth="1"/>
  </cols>
  <sheetData>
    <row r="4" spans="3:5" ht="12.75">
      <c r="C4" t="s">
        <v>59</v>
      </c>
      <c r="D4" t="s">
        <v>13</v>
      </c>
      <c r="E4" t="s">
        <v>5</v>
      </c>
    </row>
    <row r="5" spans="3:5" ht="12.75">
      <c r="C5" s="24">
        <f>ave16!A3</f>
        <v>42457</v>
      </c>
      <c r="D5">
        <f>ave16!R3</f>
        <v>0</v>
      </c>
      <c r="E5" t="e">
        <f>ave16!Q3</f>
        <v>#DIV/0!</v>
      </c>
    </row>
    <row r="6" spans="3:5" ht="12.75">
      <c r="C6" s="24">
        <f>ave16!A4</f>
        <v>42464</v>
      </c>
      <c r="D6">
        <f>ave16!R4</f>
        <v>0</v>
      </c>
      <c r="E6">
        <f>ave16!Q4</f>
        <v>0</v>
      </c>
    </row>
    <row r="7" spans="3:5" ht="12.75">
      <c r="C7" s="24">
        <f>ave16!A5</f>
        <v>42471</v>
      </c>
      <c r="D7">
        <f>ave16!R5</f>
        <v>0</v>
      </c>
      <c r="E7">
        <f>ave16!Q5</f>
        <v>0</v>
      </c>
    </row>
    <row r="8" spans="3:5" ht="12.75">
      <c r="C8" s="24">
        <f>ave16!A6</f>
        <v>42478</v>
      </c>
      <c r="D8">
        <f>ave16!R6</f>
        <v>0</v>
      </c>
      <c r="E8">
        <v>92.6</v>
      </c>
    </row>
    <row r="9" spans="3:5" ht="12.75">
      <c r="C9" s="24">
        <f>ave16!A7</f>
        <v>42485</v>
      </c>
      <c r="D9" t="e">
        <f>ave16!R7</f>
        <v>#DIV/0!</v>
      </c>
      <c r="E9">
        <v>116.3</v>
      </c>
    </row>
    <row r="10" spans="3:5" ht="12.75">
      <c r="C10" s="24">
        <f>ave16!A8</f>
        <v>42492</v>
      </c>
      <c r="D10">
        <f>ave16!R8</f>
        <v>0</v>
      </c>
      <c r="E10">
        <v>52.3</v>
      </c>
    </row>
    <row r="11" spans="3:5" ht="12.75">
      <c r="C11" s="24">
        <f>ave16!A9</f>
        <v>42499</v>
      </c>
      <c r="D11">
        <f>ave16!R9</f>
        <v>0</v>
      </c>
      <c r="E11">
        <v>38.3</v>
      </c>
    </row>
    <row r="12" spans="3:5" ht="12.75">
      <c r="C12" s="24">
        <f>ave16!A10</f>
        <v>42506</v>
      </c>
      <c r="D12">
        <f>ave16!R10</f>
        <v>0</v>
      </c>
      <c r="E12">
        <v>18.3</v>
      </c>
    </row>
    <row r="13" spans="3:5" ht="12.75">
      <c r="C13" s="24">
        <f>ave16!A11</f>
        <v>42513</v>
      </c>
      <c r="D13">
        <f>ave16!R11</f>
        <v>0</v>
      </c>
      <c r="E13">
        <f>ave16!Q11</f>
        <v>14</v>
      </c>
    </row>
    <row r="14" spans="3:5" ht="12.75">
      <c r="C14" s="24">
        <f>ave16!A12</f>
        <v>42520</v>
      </c>
      <c r="D14">
        <v>3900.3</v>
      </c>
      <c r="E14">
        <v>4.3</v>
      </c>
    </row>
    <row r="15" spans="3:5" ht="12.75">
      <c r="C15" s="24">
        <f>ave16!A13</f>
        <v>42527</v>
      </c>
      <c r="D15">
        <v>4.3</v>
      </c>
      <c r="E15">
        <f>ave16!Q13</f>
        <v>0</v>
      </c>
    </row>
    <row r="16" spans="3:5" ht="12.75">
      <c r="C16" s="24">
        <f>ave16!A14</f>
        <v>42534</v>
      </c>
      <c r="D16">
        <v>0.6</v>
      </c>
      <c r="E16">
        <f>ave16!Q14</f>
        <v>0</v>
      </c>
    </row>
    <row r="17" spans="3:5" ht="12.75">
      <c r="C17" s="24">
        <f>ave16!A15</f>
        <v>42541</v>
      </c>
      <c r="D17">
        <f>ave16!R15</f>
        <v>0</v>
      </c>
      <c r="E17">
        <v>15.3</v>
      </c>
    </row>
    <row r="18" spans="3:5" ht="12.75">
      <c r="C18" s="24">
        <f>ave16!A16</f>
        <v>42548</v>
      </c>
      <c r="D18">
        <f>ave16!R16</f>
        <v>2</v>
      </c>
      <c r="E18">
        <v>46.6</v>
      </c>
    </row>
    <row r="19" spans="3:5" ht="12.75">
      <c r="C19" s="24">
        <f>ave16!A17</f>
        <v>42555</v>
      </c>
      <c r="D19">
        <f>ave16!R17</f>
        <v>0</v>
      </c>
      <c r="E19">
        <v>67.6</v>
      </c>
    </row>
    <row r="20" spans="3:5" ht="12.75">
      <c r="C20" s="24">
        <f>ave16!A18</f>
        <v>42562</v>
      </c>
      <c r="D20">
        <f>ave16!R18</f>
        <v>1</v>
      </c>
      <c r="E20">
        <v>67.3</v>
      </c>
    </row>
    <row r="21" spans="3:5" ht="12.75">
      <c r="C21" s="24">
        <f>ave16!A19</f>
        <v>42569</v>
      </c>
      <c r="D21">
        <v>16.6</v>
      </c>
      <c r="E21">
        <v>76.3</v>
      </c>
    </row>
    <row r="22" spans="3:5" ht="12.75">
      <c r="C22" s="24">
        <f>ave16!A20</f>
        <v>42576</v>
      </c>
      <c r="D22">
        <f>ave16!R20</f>
        <v>1</v>
      </c>
      <c r="E22">
        <f>ave16!Q20</f>
        <v>101</v>
      </c>
    </row>
    <row r="23" spans="3:5" ht="12.75">
      <c r="C23" s="24">
        <f>ave16!A21</f>
        <v>42583</v>
      </c>
      <c r="D23">
        <f>ave16!R21</f>
        <v>29</v>
      </c>
      <c r="E23">
        <f>ave16!Q21</f>
        <v>55</v>
      </c>
    </row>
    <row r="24" spans="3:5" ht="12.75">
      <c r="C24" s="24">
        <f>ave16!A22</f>
        <v>42590</v>
      </c>
      <c r="D24">
        <v>55.3</v>
      </c>
      <c r="E24">
        <v>23.3</v>
      </c>
    </row>
    <row r="25" spans="3:5" ht="12.75">
      <c r="C25" s="24">
        <f>ave16!A23</f>
        <v>42597</v>
      </c>
      <c r="D25">
        <f>ave16!R23</f>
        <v>145</v>
      </c>
      <c r="E25">
        <f>ave16!Q23</f>
        <v>56</v>
      </c>
    </row>
    <row r="26" spans="3:5" ht="12.75">
      <c r="C26" s="24">
        <f>ave16!A24</f>
        <v>42604</v>
      </c>
      <c r="D26">
        <v>156.6</v>
      </c>
      <c r="E26">
        <f>ave16!Q24</f>
        <v>111</v>
      </c>
    </row>
    <row r="27" spans="3:5" ht="12.75">
      <c r="C27" s="24">
        <f>ave16!A25</f>
        <v>42611</v>
      </c>
      <c r="D27">
        <v>19.6</v>
      </c>
      <c r="E27">
        <f>ave16!Q25</f>
        <v>154</v>
      </c>
    </row>
    <row r="28" spans="3:5" ht="12.75">
      <c r="C28" s="24">
        <f>ave16!A26</f>
        <v>42618</v>
      </c>
      <c r="D28">
        <f>ave16!R26</f>
        <v>12</v>
      </c>
      <c r="E28">
        <v>123.6</v>
      </c>
    </row>
    <row r="29" spans="3:5" ht="12.75">
      <c r="C29" s="24">
        <f>ave16!A27</f>
        <v>42625</v>
      </c>
      <c r="D29">
        <v>15.6</v>
      </c>
      <c r="E29">
        <v>86.6</v>
      </c>
    </row>
    <row r="30" spans="3:5" ht="12.75">
      <c r="C30" s="24">
        <f>ave16!A28</f>
        <v>42632</v>
      </c>
      <c r="D30">
        <f>ave16!R28</f>
        <v>0</v>
      </c>
      <c r="E30">
        <f>ave16!Q28</f>
        <v>3</v>
      </c>
    </row>
    <row r="31" spans="3:5" ht="12.75">
      <c r="C31" s="24">
        <f>ave16!A29</f>
        <v>42639</v>
      </c>
      <c r="D31">
        <f>ave16!R29</f>
        <v>0</v>
      </c>
      <c r="E31">
        <v>0.3</v>
      </c>
    </row>
    <row r="32" spans="3:5" ht="12.75">
      <c r="C32" s="24">
        <f>ave16!A30</f>
        <v>42646</v>
      </c>
      <c r="D32" t="e">
        <f>ave16!R30</f>
        <v>#DIV/0!</v>
      </c>
      <c r="E32" t="e">
        <f>ave16!Q30</f>
        <v>#DIV/0!</v>
      </c>
    </row>
    <row r="33" spans="3:5" ht="12.75">
      <c r="C33" s="24">
        <f>ave16!A31</f>
        <v>42653</v>
      </c>
      <c r="D33">
        <f>ave16!R31</f>
        <v>0</v>
      </c>
      <c r="E33">
        <f>ave16!Q31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4:E33"/>
  <sheetViews>
    <sheetView zoomScalePageLayoutView="0" workbookViewId="0" topLeftCell="A1">
      <selection activeCell="G33" sqref="G33"/>
    </sheetView>
  </sheetViews>
  <sheetFormatPr defaultColWidth="9.140625" defaultRowHeight="12.75"/>
  <cols>
    <col min="3" max="3" width="10.140625" style="0" bestFit="1" customWidth="1"/>
  </cols>
  <sheetData>
    <row r="4" spans="3:5" ht="12.75">
      <c r="C4" t="s">
        <v>59</v>
      </c>
      <c r="D4" t="s">
        <v>4</v>
      </c>
      <c r="E4" t="s">
        <v>23</v>
      </c>
    </row>
    <row r="5" spans="3:5" ht="12.75">
      <c r="C5" s="24">
        <f>ave16!A3</f>
        <v>42457</v>
      </c>
      <c r="D5" t="e">
        <f>ave16!J3</f>
        <v>#DIV/0!</v>
      </c>
      <c r="E5">
        <f>ave16!F3</f>
        <v>0</v>
      </c>
    </row>
    <row r="6" spans="3:5" ht="12.75">
      <c r="C6" s="24">
        <f>ave16!A4</f>
        <v>42464</v>
      </c>
      <c r="D6">
        <f>ave16!J4</f>
        <v>7</v>
      </c>
      <c r="E6">
        <f>ave16!F4</f>
        <v>0</v>
      </c>
    </row>
    <row r="7" spans="3:5" ht="12.75">
      <c r="C7" s="24">
        <f>ave16!A5</f>
        <v>42471</v>
      </c>
      <c r="D7">
        <f>ave16!J5</f>
        <v>7</v>
      </c>
      <c r="E7">
        <f>ave16!F5</f>
        <v>0</v>
      </c>
    </row>
    <row r="8" spans="3:5" ht="12.75">
      <c r="C8" s="24">
        <f>ave16!A6</f>
        <v>42478</v>
      </c>
      <c r="D8">
        <v>5.3</v>
      </c>
      <c r="E8">
        <f>ave16!F6</f>
        <v>0</v>
      </c>
    </row>
    <row r="9" spans="3:5" ht="12.75">
      <c r="C9" s="24">
        <f>ave16!A7</f>
        <v>42485</v>
      </c>
      <c r="D9">
        <f>ave16!J7</f>
        <v>17</v>
      </c>
      <c r="E9">
        <f>ave16!F7</f>
        <v>0</v>
      </c>
    </row>
    <row r="10" spans="3:5" ht="12.75">
      <c r="C10" s="24">
        <f>ave16!A8</f>
        <v>42492</v>
      </c>
      <c r="D10">
        <v>7.6</v>
      </c>
      <c r="E10">
        <f>ave16!F8</f>
        <v>0</v>
      </c>
    </row>
    <row r="11" spans="3:5" ht="12.75">
      <c r="C11" s="24">
        <f>ave16!A9</f>
        <v>42499</v>
      </c>
      <c r="D11">
        <v>7.3</v>
      </c>
      <c r="E11">
        <f>ave16!F9</f>
        <v>0</v>
      </c>
    </row>
    <row r="12" spans="3:5" ht="12.75">
      <c r="C12" s="24">
        <f>ave16!A10</f>
        <v>42506</v>
      </c>
      <c r="D12">
        <f>ave16!J10</f>
        <v>1</v>
      </c>
      <c r="E12">
        <f>ave16!F10</f>
        <v>0</v>
      </c>
    </row>
    <row r="13" spans="3:5" ht="12.75">
      <c r="C13" s="24">
        <f>ave16!A11</f>
        <v>42513</v>
      </c>
      <c r="D13">
        <v>1.3</v>
      </c>
      <c r="E13">
        <f>ave16!F11</f>
        <v>0</v>
      </c>
    </row>
    <row r="14" spans="3:5" ht="12.75">
      <c r="C14" s="24">
        <f>ave16!A12</f>
        <v>42520</v>
      </c>
      <c r="D14" t="s">
        <v>69</v>
      </c>
      <c r="E14" t="s">
        <v>61</v>
      </c>
    </row>
    <row r="15" spans="3:5" ht="12.75">
      <c r="C15" s="24">
        <f>ave16!A13</f>
        <v>42527</v>
      </c>
      <c r="D15">
        <f>ave16!J13</f>
        <v>0</v>
      </c>
      <c r="E15">
        <f>ave16!F13</f>
        <v>0</v>
      </c>
    </row>
    <row r="16" spans="3:5" ht="12.75">
      <c r="C16" s="24">
        <f>ave16!A14</f>
        <v>42534</v>
      </c>
      <c r="D16">
        <f>ave16!J14</f>
        <v>0</v>
      </c>
      <c r="E16">
        <f>ave16!F14</f>
        <v>0</v>
      </c>
    </row>
    <row r="17" spans="3:5" ht="12.75">
      <c r="C17" s="24">
        <f>ave16!A15</f>
        <v>42541</v>
      </c>
      <c r="D17">
        <f>ave16!J15</f>
        <v>0</v>
      </c>
      <c r="E17">
        <f>ave16!F15</f>
        <v>3</v>
      </c>
    </row>
    <row r="18" spans="3:5" ht="12.75">
      <c r="C18" s="24">
        <f>ave16!A16</f>
        <v>42548</v>
      </c>
      <c r="D18">
        <f>ave16!J16</f>
        <v>0</v>
      </c>
      <c r="E18">
        <v>8.3</v>
      </c>
    </row>
    <row r="19" spans="3:5" ht="12.75">
      <c r="C19" s="24">
        <f>ave16!A17</f>
        <v>42555</v>
      </c>
      <c r="D19">
        <f>ave16!J17</f>
        <v>0</v>
      </c>
      <c r="E19">
        <f>ave16!F17</f>
        <v>4</v>
      </c>
    </row>
    <row r="20" spans="3:5" ht="12.75">
      <c r="C20" s="24">
        <f>ave16!A18</f>
        <v>42562</v>
      </c>
      <c r="D20">
        <f>ave16!J18</f>
        <v>0</v>
      </c>
      <c r="E20">
        <f>ave16!F18</f>
        <v>1</v>
      </c>
    </row>
    <row r="21" spans="3:5" ht="12.75">
      <c r="C21" s="24">
        <f>ave16!A19</f>
        <v>42569</v>
      </c>
      <c r="D21">
        <f>ave16!J19</f>
        <v>0</v>
      </c>
      <c r="E21">
        <f>ave16!F19</f>
        <v>1</v>
      </c>
    </row>
    <row r="22" spans="3:5" ht="12.75">
      <c r="C22" s="24">
        <f>ave16!A20</f>
        <v>42576</v>
      </c>
      <c r="D22">
        <f>ave16!J20</f>
        <v>0</v>
      </c>
      <c r="E22">
        <f>ave16!F20</f>
        <v>0</v>
      </c>
    </row>
    <row r="23" spans="3:5" ht="12.75">
      <c r="C23" s="24">
        <f>ave16!A21</f>
        <v>42583</v>
      </c>
      <c r="D23">
        <f>ave16!J21</f>
        <v>0</v>
      </c>
      <c r="E23">
        <f>ave16!F21</f>
        <v>1</v>
      </c>
    </row>
    <row r="24" spans="3:5" ht="12.75">
      <c r="C24" s="24">
        <f>ave16!A22</f>
        <v>42590</v>
      </c>
      <c r="D24">
        <f>ave16!J22</f>
        <v>0</v>
      </c>
      <c r="E24">
        <f>ave16!F22</f>
        <v>0</v>
      </c>
    </row>
    <row r="25" spans="3:5" ht="12.75">
      <c r="C25" s="24">
        <f>ave16!A23</f>
        <v>42597</v>
      </c>
      <c r="D25">
        <f>ave16!J23</f>
        <v>0</v>
      </c>
      <c r="E25">
        <f>ave16!F23</f>
        <v>0</v>
      </c>
    </row>
    <row r="26" spans="3:5" ht="12.75">
      <c r="C26" s="24">
        <f>ave16!A24</f>
        <v>42604</v>
      </c>
      <c r="D26">
        <f>ave16!J24</f>
        <v>0</v>
      </c>
      <c r="E26">
        <f>ave16!F24</f>
        <v>0</v>
      </c>
    </row>
    <row r="27" spans="3:5" ht="12.75">
      <c r="C27" s="24">
        <f>ave16!A25</f>
        <v>42611</v>
      </c>
      <c r="D27">
        <f>ave16!J25</f>
        <v>0</v>
      </c>
      <c r="E27" t="str">
        <f>ave16!F25</f>
        <v>!</v>
      </c>
    </row>
    <row r="28" spans="3:5" ht="12.75">
      <c r="C28" s="24">
        <f>ave16!A26</f>
        <v>42618</v>
      </c>
      <c r="D28">
        <f>ave16!J26</f>
        <v>0</v>
      </c>
      <c r="E28">
        <f>ave16!F26</f>
        <v>0</v>
      </c>
    </row>
    <row r="29" spans="3:5" ht="12.75">
      <c r="C29" s="24">
        <f>ave16!A27</f>
        <v>42625</v>
      </c>
      <c r="D29">
        <f>ave16!J27</f>
        <v>0</v>
      </c>
      <c r="E29">
        <f>ave16!F27</f>
        <v>0</v>
      </c>
    </row>
    <row r="30" spans="3:5" ht="12.75">
      <c r="C30" s="24">
        <f>ave16!A28</f>
        <v>42632</v>
      </c>
      <c r="D30">
        <f>ave16!J28</f>
        <v>0</v>
      </c>
      <c r="E30">
        <f>ave16!F28</f>
        <v>0</v>
      </c>
    </row>
    <row r="31" spans="3:5" ht="12.75">
      <c r="C31" s="24">
        <f>ave16!A29</f>
        <v>42639</v>
      </c>
      <c r="D31">
        <f>ave16!J29</f>
        <v>0</v>
      </c>
      <c r="E31">
        <f>ave16!F29</f>
        <v>0</v>
      </c>
    </row>
    <row r="32" spans="3:5" ht="12.75">
      <c r="C32" s="24">
        <f>ave16!A30</f>
        <v>42646</v>
      </c>
      <c r="D32">
        <f>ave16!J30</f>
        <v>0</v>
      </c>
      <c r="E32">
        <f>ave16!F30</f>
        <v>0</v>
      </c>
    </row>
    <row r="33" spans="3:5" ht="12.75">
      <c r="C33" s="24">
        <f>ave16!A31</f>
        <v>42653</v>
      </c>
      <c r="D33">
        <f>ave16!J31</f>
        <v>0</v>
      </c>
      <c r="E33">
        <f>ave16!F31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O34" sqref="O34"/>
    </sheetView>
  </sheetViews>
  <sheetFormatPr defaultColWidth="9.140625" defaultRowHeight="12.75"/>
  <cols>
    <col min="1" max="1" width="10.140625" style="0" bestFit="1" customWidth="1"/>
    <col min="2" max="12" width="6.7109375" style="0" customWidth="1"/>
    <col min="13" max="13" width="10.28125" style="25" customWidth="1"/>
    <col min="14" max="16" width="6.7109375" style="0" customWidth="1"/>
    <col min="17" max="17" width="7.00390625" style="0" bestFit="1" customWidth="1"/>
    <col min="18" max="19" width="6.7109375" style="0" customWidth="1"/>
    <col min="20" max="20" width="7.28125" style="0" customWidth="1"/>
    <col min="21" max="21" width="7.421875" style="0" customWidth="1"/>
  </cols>
  <sheetData>
    <row r="1" spans="1:21" ht="12.75">
      <c r="A1" s="51"/>
      <c r="B1" s="12" t="s">
        <v>16</v>
      </c>
      <c r="C1" s="12" t="s">
        <v>9</v>
      </c>
      <c r="D1" s="12" t="s">
        <v>19</v>
      </c>
      <c r="E1" s="12" t="s">
        <v>10</v>
      </c>
      <c r="F1" s="12" t="s">
        <v>23</v>
      </c>
      <c r="G1" s="12" t="s">
        <v>20</v>
      </c>
      <c r="H1" s="12" t="s">
        <v>22</v>
      </c>
      <c r="I1" s="12" t="s">
        <v>7</v>
      </c>
      <c r="J1" s="12" t="s">
        <v>4</v>
      </c>
      <c r="K1" s="12" t="s">
        <v>15</v>
      </c>
      <c r="L1" s="12" t="s">
        <v>11</v>
      </c>
      <c r="M1" s="51"/>
      <c r="N1" s="52" t="s">
        <v>12</v>
      </c>
      <c r="O1" s="52" t="s">
        <v>14</v>
      </c>
      <c r="P1" s="52" t="s">
        <v>8</v>
      </c>
      <c r="Q1" s="52" t="s">
        <v>5</v>
      </c>
      <c r="R1" s="52" t="s">
        <v>13</v>
      </c>
      <c r="S1" s="52" t="s">
        <v>6</v>
      </c>
      <c r="T1" s="52" t="s">
        <v>17</v>
      </c>
      <c r="U1" s="52" t="s">
        <v>18</v>
      </c>
    </row>
    <row r="2" spans="1:21" ht="12.75">
      <c r="A2" s="5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53"/>
      <c r="N2" s="52"/>
      <c r="O2" s="52"/>
      <c r="P2" s="52"/>
      <c r="Q2" s="52"/>
      <c r="R2" s="52"/>
      <c r="S2" s="52"/>
      <c r="T2" s="52"/>
      <c r="U2" s="52"/>
    </row>
    <row r="3" spans="1:21" ht="12.75">
      <c r="A3" s="24">
        <f>FieldCopy!C9</f>
        <v>42457</v>
      </c>
      <c r="B3" s="75" t="s">
        <v>21</v>
      </c>
      <c r="C3" s="75"/>
      <c r="D3" s="75"/>
      <c r="E3" s="75"/>
      <c r="F3" s="75"/>
      <c r="G3" s="75"/>
      <c r="H3" s="75"/>
      <c r="I3" s="75"/>
      <c r="J3" s="76" t="e">
        <f>FieldCopy!G10</f>
        <v>#DIV/0!</v>
      </c>
      <c r="K3" s="75"/>
      <c r="L3" s="75"/>
      <c r="M3" s="24">
        <f>A3</f>
        <v>42457</v>
      </c>
      <c r="N3" s="76"/>
      <c r="O3" s="76"/>
      <c r="P3" s="76"/>
      <c r="Q3" s="76" t="e">
        <f>FieldCopy!G11</f>
        <v>#DIV/0!</v>
      </c>
      <c r="R3" s="76"/>
      <c r="S3" s="76" t="e">
        <f>FieldCopy!G12</f>
        <v>#DIV/0!</v>
      </c>
      <c r="T3" s="76"/>
      <c r="U3" s="76"/>
    </row>
    <row r="4" spans="1:21" ht="12.75">
      <c r="A4" s="24">
        <f>FieldCopy!C15</f>
        <v>42464</v>
      </c>
      <c r="B4" s="76"/>
      <c r="C4" s="76"/>
      <c r="D4" s="76"/>
      <c r="E4" s="76"/>
      <c r="F4" s="76"/>
      <c r="G4" s="76"/>
      <c r="H4" s="76"/>
      <c r="I4" s="76" t="e">
        <f>FieldCopy!G16</f>
        <v>#DIV/0!</v>
      </c>
      <c r="J4" s="76">
        <f>FieldCopy!G17</f>
        <v>7</v>
      </c>
      <c r="K4" s="76"/>
      <c r="L4" s="76"/>
      <c r="M4" s="24">
        <f aca="true" t="shared" si="0" ref="M4:M31">A4</f>
        <v>42464</v>
      </c>
      <c r="N4" s="76"/>
      <c r="O4" s="76"/>
      <c r="P4" s="76" t="e">
        <f>FieldCopy!G18</f>
        <v>#DIV/0!</v>
      </c>
      <c r="Q4" s="76">
        <f>FieldCopy!G19</f>
        <v>0</v>
      </c>
      <c r="R4" s="76"/>
      <c r="S4" s="76">
        <f>FieldCopy!G20</f>
        <v>0</v>
      </c>
      <c r="T4" s="76"/>
      <c r="U4" s="76"/>
    </row>
    <row r="5" spans="1:21" ht="12.75">
      <c r="A5" s="24">
        <f>FieldCopy!C23</f>
        <v>42471</v>
      </c>
      <c r="B5" s="76"/>
      <c r="C5" s="76"/>
      <c r="D5" s="76"/>
      <c r="E5" s="76"/>
      <c r="F5" s="76"/>
      <c r="G5" s="76"/>
      <c r="H5" s="76"/>
      <c r="I5" s="76">
        <f>FieldCopy!G24</f>
        <v>0</v>
      </c>
      <c r="J5" s="76">
        <f>FieldCopy!G25</f>
        <v>7</v>
      </c>
      <c r="K5" s="76"/>
      <c r="L5" s="76"/>
      <c r="M5" s="24">
        <f t="shared" si="0"/>
        <v>42471</v>
      </c>
      <c r="N5" s="76"/>
      <c r="O5" s="76"/>
      <c r="P5" s="76">
        <f>FieldCopy!G26</f>
        <v>0</v>
      </c>
      <c r="Q5" s="76">
        <f>FieldCopy!G27</f>
        <v>0</v>
      </c>
      <c r="R5" s="76"/>
      <c r="S5" s="76">
        <f>FieldCopy!G28</f>
        <v>0</v>
      </c>
      <c r="T5" s="76"/>
      <c r="U5" s="76"/>
    </row>
    <row r="6" spans="1:21" ht="12.75">
      <c r="A6" s="24">
        <f>FieldCopy!C31</f>
        <v>42478</v>
      </c>
      <c r="B6" s="76"/>
      <c r="C6" s="76" t="e">
        <f>FieldCopy!G36</f>
        <v>#DIV/0!</v>
      </c>
      <c r="D6" s="76"/>
      <c r="E6" s="76"/>
      <c r="F6" s="76"/>
      <c r="G6" s="76"/>
      <c r="H6" s="76"/>
      <c r="I6" s="76">
        <f>FieldCopy!G33</f>
        <v>0</v>
      </c>
      <c r="J6" s="76">
        <f>FieldCopy!G37</f>
        <v>5.333333333333333</v>
      </c>
      <c r="K6" s="76"/>
      <c r="L6" s="76"/>
      <c r="M6" s="24">
        <f t="shared" si="0"/>
        <v>42478</v>
      </c>
      <c r="N6" s="76"/>
      <c r="O6" s="76"/>
      <c r="P6" s="76">
        <f>FieldCopy!G38</f>
        <v>0</v>
      </c>
      <c r="Q6" s="76">
        <f>FieldCopy!G39</f>
        <v>92.66666666666667</v>
      </c>
      <c r="R6" s="76"/>
      <c r="S6" s="76">
        <f>FieldCopy!G40</f>
        <v>576</v>
      </c>
      <c r="T6" s="76"/>
      <c r="U6" s="76"/>
    </row>
    <row r="7" spans="1:21" ht="12.75">
      <c r="A7" s="24">
        <f>FieldCopy!C46</f>
        <v>42485</v>
      </c>
      <c r="B7" s="76"/>
      <c r="C7" s="76">
        <f>FieldCopy!G54</f>
        <v>0.3333333333333333</v>
      </c>
      <c r="D7" s="76"/>
      <c r="E7" s="76" t="e">
        <f>FieldCopy!G47</f>
        <v>#DIV/0!</v>
      </c>
      <c r="F7" s="76"/>
      <c r="G7" s="76" t="e">
        <f>FieldCopy!G48</f>
        <v>#DIV/0!</v>
      </c>
      <c r="H7" s="76" t="e">
        <f>FieldCopy!G55</f>
        <v>#DIV/0!</v>
      </c>
      <c r="I7" s="76">
        <f>FieldCopy!G50</f>
        <v>2.6666666666666665</v>
      </c>
      <c r="J7" s="76">
        <f>FieldCopy!G56</f>
        <v>17</v>
      </c>
      <c r="K7" s="76"/>
      <c r="L7" s="76" t="e">
        <f>FieldCopy!G57</f>
        <v>#DIV/0!</v>
      </c>
      <c r="M7" s="24">
        <f t="shared" si="0"/>
        <v>42485</v>
      </c>
      <c r="N7" s="76" t="e">
        <f>FieldCopy!G52</f>
        <v>#DIV/0!</v>
      </c>
      <c r="O7" s="76" t="s">
        <v>21</v>
      </c>
      <c r="P7" s="76">
        <f>FieldCopy!G58</f>
        <v>48</v>
      </c>
      <c r="Q7" s="76">
        <f>FieldCopy!G59</f>
        <v>116.33333333333333</v>
      </c>
      <c r="R7" s="76" t="e">
        <f>FieldCopy!G60</f>
        <v>#DIV/0!</v>
      </c>
      <c r="S7" s="76">
        <f>FieldCopy!G61</f>
        <v>693</v>
      </c>
      <c r="T7" s="76"/>
      <c r="U7" s="76"/>
    </row>
    <row r="8" spans="1:21" ht="12.75">
      <c r="A8" s="24">
        <f>FieldCopy!C68</f>
        <v>42492</v>
      </c>
      <c r="B8" s="76"/>
      <c r="C8" s="76">
        <f>FieldCopy!G80</f>
        <v>0</v>
      </c>
      <c r="D8" s="76"/>
      <c r="E8" s="76">
        <f>FieldCopy!G71</f>
        <v>0</v>
      </c>
      <c r="F8" s="76"/>
      <c r="G8" s="76">
        <f>FieldCopy!G72</f>
        <v>0</v>
      </c>
      <c r="H8" s="76">
        <f>FieldCopy!G83</f>
        <v>0</v>
      </c>
      <c r="I8" s="76">
        <f>FieldCopy!G76</f>
        <v>0.3333333333333333</v>
      </c>
      <c r="J8" s="76">
        <f>FieldCopy!G84</f>
        <v>7.666666666666667</v>
      </c>
      <c r="K8" s="76"/>
      <c r="L8" s="76">
        <f>FieldCopy!G85</f>
        <v>0</v>
      </c>
      <c r="M8" s="24">
        <f t="shared" si="0"/>
        <v>42492</v>
      </c>
      <c r="N8" s="76">
        <f>FieldCopy!G78</f>
        <v>0</v>
      </c>
      <c r="O8" s="76"/>
      <c r="P8" s="76">
        <f>FieldCopy!G88</f>
        <v>44</v>
      </c>
      <c r="Q8" s="76">
        <f>FieldCopy!G89</f>
        <v>52.333333333333336</v>
      </c>
      <c r="R8" s="76">
        <f>FieldCopy!G90</f>
        <v>0</v>
      </c>
      <c r="S8" s="76">
        <f>FieldCopy!G91</f>
        <v>573</v>
      </c>
      <c r="T8" s="76"/>
      <c r="U8" s="76"/>
    </row>
    <row r="9" spans="1:21" ht="12.75">
      <c r="A9" s="24">
        <f>FieldCopy!C103</f>
        <v>42499</v>
      </c>
      <c r="B9" s="76"/>
      <c r="C9" s="76">
        <f>FieldCopy!G115</f>
        <v>2.3333333333333335</v>
      </c>
      <c r="D9" s="76"/>
      <c r="E9" s="76">
        <f>FieldCopy!G106</f>
        <v>0</v>
      </c>
      <c r="F9" s="76"/>
      <c r="G9" s="76">
        <f>FieldCopy!G107</f>
        <v>0</v>
      </c>
      <c r="H9" s="76">
        <f>FieldCopy!G118</f>
        <v>0</v>
      </c>
      <c r="I9" s="76">
        <f>FieldCopy!G111</f>
        <v>7.333333333333333</v>
      </c>
      <c r="J9" s="76">
        <f>FieldCopy!G119</f>
        <v>7.333333333333333</v>
      </c>
      <c r="K9" s="76"/>
      <c r="L9" s="76">
        <f>FieldCopy!G120</f>
        <v>0</v>
      </c>
      <c r="M9" s="24">
        <f t="shared" si="0"/>
        <v>42499</v>
      </c>
      <c r="N9" s="76">
        <f>FieldCopy!G113</f>
        <v>0</v>
      </c>
      <c r="O9" s="76"/>
      <c r="P9" s="76">
        <f>FieldCopy!G123</f>
        <v>174</v>
      </c>
      <c r="Q9" s="76">
        <f>FieldCopy!G124</f>
        <v>38.333333333333336</v>
      </c>
      <c r="R9" s="76">
        <f>FieldCopy!G125</f>
        <v>0</v>
      </c>
      <c r="S9" s="76">
        <f>FieldCopy!G126</f>
        <v>771</v>
      </c>
      <c r="T9" s="76"/>
      <c r="U9" s="76"/>
    </row>
    <row r="10" spans="1:21" ht="12.75">
      <c r="A10" s="24">
        <f>FieldCopy!C134</f>
        <v>42506</v>
      </c>
      <c r="B10" s="76"/>
      <c r="C10" s="76">
        <f>FieldCopy!G146</f>
        <v>0</v>
      </c>
      <c r="D10" s="76"/>
      <c r="E10" s="76">
        <f>FieldCopy!G137</f>
        <v>0.6666666666666666</v>
      </c>
      <c r="F10" s="76"/>
      <c r="G10" s="76">
        <f>FieldCopy!G138</f>
        <v>0.6666666666666666</v>
      </c>
      <c r="H10" s="76">
        <f>FieldCopy!G149</f>
        <v>0</v>
      </c>
      <c r="I10" s="76">
        <f>FieldCopy!G142</f>
        <v>2.6666666666666665</v>
      </c>
      <c r="J10" s="76">
        <f>FieldCopy!G150</f>
        <v>1</v>
      </c>
      <c r="K10" s="76"/>
      <c r="L10" s="76">
        <f>FieldCopy!G151</f>
        <v>0</v>
      </c>
      <c r="M10" s="24">
        <f t="shared" si="0"/>
        <v>42506</v>
      </c>
      <c r="N10" s="76">
        <f>FieldCopy!G144</f>
        <v>0</v>
      </c>
      <c r="O10" s="76"/>
      <c r="P10" s="76">
        <f>FieldCopy!G154</f>
        <v>228</v>
      </c>
      <c r="Q10" s="76">
        <f>FieldCopy!G155</f>
        <v>18.333333333333332</v>
      </c>
      <c r="R10" s="76">
        <f>FieldCopy!G156</f>
        <v>0</v>
      </c>
      <c r="S10" s="76">
        <f>FieldCopy!G157</f>
        <v>407.3333333333333</v>
      </c>
      <c r="T10" s="76"/>
      <c r="U10" s="76"/>
    </row>
    <row r="11" spans="1:21" ht="12.75">
      <c r="A11" s="24">
        <f>FieldCopy!C162</f>
        <v>42513</v>
      </c>
      <c r="B11" s="76"/>
      <c r="C11" s="76">
        <f>FieldCopy!G174</f>
        <v>3</v>
      </c>
      <c r="D11" s="76"/>
      <c r="E11" s="76">
        <f>FieldCopy!G165</f>
        <v>0.6666666666666666</v>
      </c>
      <c r="F11" s="76"/>
      <c r="G11" s="76">
        <f>FieldCopy!G166</f>
        <v>0.6666666666666666</v>
      </c>
      <c r="H11" s="76">
        <f>FieldCopy!G177</f>
        <v>6.666666666666667</v>
      </c>
      <c r="I11" s="76">
        <f>FieldCopy!G170</f>
        <v>4</v>
      </c>
      <c r="J11" s="76">
        <f>FieldCopy!G178</f>
        <v>1.3333333333333333</v>
      </c>
      <c r="K11" s="76"/>
      <c r="L11" s="76">
        <f>FieldCopy!G179</f>
        <v>1</v>
      </c>
      <c r="M11" s="24">
        <f t="shared" si="0"/>
        <v>42513</v>
      </c>
      <c r="N11" s="76">
        <f>FieldCopy!G172</f>
        <v>0</v>
      </c>
      <c r="O11" s="76" t="e">
        <f>FieldCopy!G180</f>
        <v>#DIV/0!</v>
      </c>
      <c r="P11" s="76">
        <f>FieldCopy!G183</f>
        <v>243</v>
      </c>
      <c r="Q11" s="76">
        <f>FieldCopy!G184</f>
        <v>14</v>
      </c>
      <c r="R11" s="76">
        <f>FieldCopy!G185</f>
        <v>0</v>
      </c>
      <c r="S11" s="76">
        <f>FieldCopy!G186</f>
        <v>261</v>
      </c>
      <c r="T11" s="76"/>
      <c r="U11" s="76"/>
    </row>
    <row r="12" spans="1:21" ht="12.75">
      <c r="A12" s="24">
        <f>FieldCopy!C192</f>
        <v>42520</v>
      </c>
      <c r="B12" s="76"/>
      <c r="C12" s="76">
        <f>FieldCopy!G207</f>
        <v>7.333333333333333</v>
      </c>
      <c r="D12" s="76"/>
      <c r="E12" s="76">
        <f>FieldCopy!G197</f>
        <v>41</v>
      </c>
      <c r="F12" s="76" t="e">
        <f>FieldCopy!G193</f>
        <v>#DIV/0!</v>
      </c>
      <c r="G12" s="76">
        <f>FieldCopy!G198</f>
        <v>5.333333333333333</v>
      </c>
      <c r="H12" s="76">
        <f>FieldCopy!G210</f>
        <v>60.666666666666664</v>
      </c>
      <c r="I12" s="76">
        <f>FieldCopy!G202</f>
        <v>11.666666666666666</v>
      </c>
      <c r="J12" s="32"/>
      <c r="K12" s="76" t="e">
        <f>FieldCopy!G204</f>
        <v>#DIV/0!</v>
      </c>
      <c r="L12" s="76">
        <f>FieldCopy!G211</f>
        <v>2.3333333333333335</v>
      </c>
      <c r="M12" s="24">
        <f t="shared" si="0"/>
        <v>42520</v>
      </c>
      <c r="N12" s="76">
        <f>FieldCopy!G205</f>
        <v>24.666666666666668</v>
      </c>
      <c r="O12" s="76">
        <f>FieldCopy!G213</f>
        <v>0</v>
      </c>
      <c r="P12" s="76">
        <f>FieldCopy!G216</f>
        <v>147</v>
      </c>
      <c r="Q12" s="76">
        <f>FieldCopy!G217</f>
        <v>4.333333333333333</v>
      </c>
      <c r="R12" s="76">
        <f>FieldCopy!G218</f>
        <v>3900.3333333333335</v>
      </c>
      <c r="S12" s="76">
        <f>FieldCopy!G219</f>
        <v>234</v>
      </c>
      <c r="T12" s="76"/>
      <c r="U12" s="76"/>
    </row>
    <row r="13" spans="1:21" ht="12.75">
      <c r="A13" s="24">
        <f>FieldCopy!C236</f>
        <v>42527</v>
      </c>
      <c r="B13" s="76" t="s">
        <v>61</v>
      </c>
      <c r="C13" s="76">
        <f>FieldCopy!G252</f>
        <v>2.6666666666666665</v>
      </c>
      <c r="D13" s="76"/>
      <c r="E13" s="76">
        <f>FieldCopy!G242</f>
        <v>81.33333333333333</v>
      </c>
      <c r="F13" s="76">
        <f>FieldCopy!G238</f>
        <v>0</v>
      </c>
      <c r="G13" s="76">
        <f>FieldCopy!G243</f>
        <v>3.3333333333333335</v>
      </c>
      <c r="H13" s="76">
        <f>FieldCopy!G255</f>
        <v>103</v>
      </c>
      <c r="I13" s="76">
        <f>FieldCopy!G247</f>
        <v>10.666666666666666</v>
      </c>
      <c r="J13" s="76"/>
      <c r="K13" s="76">
        <f>FieldCopy!G249</f>
        <v>3.6666666666666665</v>
      </c>
      <c r="L13" s="76">
        <f>FieldCopy!G256</f>
        <v>3.3333333333333335</v>
      </c>
      <c r="M13" s="24">
        <f t="shared" si="0"/>
        <v>42527</v>
      </c>
      <c r="N13" s="76">
        <f>FieldCopy!G250</f>
        <v>24</v>
      </c>
      <c r="O13" s="76">
        <f>FieldCopy!G257</f>
        <v>3.3333333333333335</v>
      </c>
      <c r="P13" s="76">
        <f>FieldCopy!G260</f>
        <v>28.666666666666668</v>
      </c>
      <c r="Q13" s="76">
        <f>FieldCopy!G261</f>
        <v>0</v>
      </c>
      <c r="R13" s="76">
        <f>FieldCopy!G262</f>
        <v>4.333333333333333</v>
      </c>
      <c r="S13" s="76">
        <f>FieldCopy!G263</f>
        <v>13.666666666666666</v>
      </c>
      <c r="T13" s="76"/>
      <c r="U13" s="76"/>
    </row>
    <row r="14" spans="1:21" ht="12.75">
      <c r="A14" s="24">
        <f>FieldCopy!C272</f>
        <v>42534</v>
      </c>
      <c r="B14" s="76">
        <f>FieldCopy!G273</f>
        <v>0</v>
      </c>
      <c r="C14" s="76">
        <f>FieldCopy!G291</f>
        <v>5</v>
      </c>
      <c r="D14" s="76"/>
      <c r="E14" s="76">
        <f>FieldCopy!G278</f>
        <v>40</v>
      </c>
      <c r="F14" s="76">
        <f>FieldCopy!G274</f>
        <v>0</v>
      </c>
      <c r="G14" s="76">
        <f>FieldCopy!G279</f>
        <v>1</v>
      </c>
      <c r="H14" s="76">
        <f>FieldCopy!G294</f>
        <v>58.333333333333336</v>
      </c>
      <c r="I14" s="76">
        <f>FieldCopy!G283</f>
        <v>12.666666666666666</v>
      </c>
      <c r="J14" s="76"/>
      <c r="K14" s="76">
        <f>FieldCopy!G288</f>
        <v>9.333333333333334</v>
      </c>
      <c r="L14" s="76">
        <f>FieldCopy!G295</f>
        <v>7</v>
      </c>
      <c r="M14" s="24">
        <f t="shared" si="0"/>
        <v>42534</v>
      </c>
      <c r="N14" s="76">
        <f>FieldCopy!G289</f>
        <v>16.666666666666668</v>
      </c>
      <c r="O14" s="76">
        <f>FieldCopy!G296</f>
        <v>27.666666666666668</v>
      </c>
      <c r="P14" s="76">
        <f>FieldCopy!G299</f>
        <v>24</v>
      </c>
      <c r="Q14" s="76">
        <f>FieldCopy!G300</f>
        <v>0</v>
      </c>
      <c r="R14" s="76">
        <f>FieldCopy!G301</f>
        <v>0.6666666666666666</v>
      </c>
      <c r="S14" s="76">
        <f>FieldCopy!G302</f>
        <v>378</v>
      </c>
      <c r="T14" s="76" t="e">
        <f>FieldCopy!G284</f>
        <v>#DIV/0!</v>
      </c>
      <c r="U14" s="76" t="s">
        <v>61</v>
      </c>
    </row>
    <row r="15" spans="1:21" ht="12.75">
      <c r="A15" s="24">
        <f>FieldCopy!C316</f>
        <v>42541</v>
      </c>
      <c r="B15" s="76">
        <f>FieldCopy!G317</f>
        <v>0</v>
      </c>
      <c r="C15" s="76">
        <f>FieldCopy!G336</f>
        <v>4</v>
      </c>
      <c r="D15" s="76" t="e">
        <f>FieldCopy!G318</f>
        <v>#DIV/0!</v>
      </c>
      <c r="E15" s="76">
        <f>FieldCopy!G323</f>
        <v>20</v>
      </c>
      <c r="F15" s="76">
        <f>FieldCopy!G319</f>
        <v>3</v>
      </c>
      <c r="G15" s="76">
        <f>FieldCopy!G324</f>
        <v>1.6666666666666667</v>
      </c>
      <c r="H15" s="76">
        <f>FieldCopy!G339</f>
        <v>49</v>
      </c>
      <c r="I15" s="76">
        <f>FieldCopy!G328</f>
        <v>3.3333333333333335</v>
      </c>
      <c r="J15" s="76"/>
      <c r="K15" s="76">
        <f>FieldCopy!G333</f>
        <v>8</v>
      </c>
      <c r="L15" s="76">
        <f>FieldCopy!G340</f>
        <v>7.666666666666667</v>
      </c>
      <c r="M15" s="24">
        <f t="shared" si="0"/>
        <v>42541</v>
      </c>
      <c r="N15" s="76">
        <f>FieldCopy!G334</f>
        <v>21.666666666666668</v>
      </c>
      <c r="O15" s="76">
        <f>FieldCopy!G341</f>
        <v>29.666666666666668</v>
      </c>
      <c r="P15" s="76">
        <f>FieldCopy!G344</f>
        <v>16</v>
      </c>
      <c r="Q15" s="76">
        <f>FieldCopy!G345</f>
        <v>15.333333333333334</v>
      </c>
      <c r="R15" s="76">
        <f>FieldCopy!G346</f>
        <v>0</v>
      </c>
      <c r="S15" s="76">
        <f>FieldCopy!G347</f>
        <v>873</v>
      </c>
      <c r="T15" s="76" t="e">
        <f>FieldCopy!G329</f>
        <v>#DIV/0!</v>
      </c>
      <c r="U15" s="76">
        <f>FieldCopy!G331</f>
        <v>0</v>
      </c>
    </row>
    <row r="16" spans="1:21" ht="12.75">
      <c r="A16" s="24">
        <f>FieldCopy!C351</f>
        <v>42548</v>
      </c>
      <c r="B16" s="76">
        <f>FieldCopy!G352</f>
        <v>0</v>
      </c>
      <c r="C16" s="76">
        <f>FieldCopy!G371</f>
        <v>0.3333333333333333</v>
      </c>
      <c r="D16" s="76">
        <f>FieldCopy!G353</f>
        <v>0</v>
      </c>
      <c r="E16" s="76">
        <f>FieldCopy!G358</f>
        <v>11.666666666666666</v>
      </c>
      <c r="F16" s="76">
        <f>FieldCopy!G354</f>
        <v>8.333333333333334</v>
      </c>
      <c r="G16" s="76">
        <f>FieldCopy!G359</f>
        <v>3</v>
      </c>
      <c r="H16" s="76">
        <f>FieldCopy!G374</f>
        <v>45</v>
      </c>
      <c r="I16" s="76">
        <f>FieldCopy!G363</f>
        <v>5</v>
      </c>
      <c r="J16" s="76"/>
      <c r="K16" s="76">
        <f>FieldCopy!G368</f>
        <v>1.6666666666666667</v>
      </c>
      <c r="L16" s="76">
        <f>FieldCopy!G375</f>
        <v>4</v>
      </c>
      <c r="M16" s="24">
        <f t="shared" si="0"/>
        <v>42548</v>
      </c>
      <c r="N16" s="76">
        <f>FieldCopy!G369</f>
        <v>31</v>
      </c>
      <c r="O16" s="76">
        <f>FieldCopy!G376</f>
        <v>10.666666666666666</v>
      </c>
      <c r="P16" s="76">
        <f>FieldCopy!G379</f>
        <v>15.666666666666666</v>
      </c>
      <c r="Q16" s="76">
        <f>FieldCopy!G380</f>
        <v>46.666666666666664</v>
      </c>
      <c r="R16" s="76">
        <f>FieldCopy!G381</f>
        <v>2</v>
      </c>
      <c r="S16" s="76">
        <f>FieldCopy!G382</f>
        <v>1092.6666666666667</v>
      </c>
      <c r="T16" s="76" t="e">
        <f>FieldCopy!G364</f>
        <v>#DIV/0!</v>
      </c>
      <c r="U16" s="76">
        <f>FieldCopy!G366</f>
        <v>5.333333333333333</v>
      </c>
    </row>
    <row r="17" spans="1:21" ht="12.75">
      <c r="A17" s="24">
        <f>FieldCopy!C391</f>
        <v>42555</v>
      </c>
      <c r="B17" s="76">
        <f>FieldCopy!G392</f>
        <v>1.6666666666666667</v>
      </c>
      <c r="C17" s="76">
        <f>FieldCopy!G411</f>
        <v>1.3333333333333333</v>
      </c>
      <c r="D17" s="77">
        <f>FieldCopy!G393</f>
        <v>0</v>
      </c>
      <c r="E17" s="76">
        <f>FieldCopy!G398</f>
        <v>2.6666666666666665</v>
      </c>
      <c r="F17" s="76">
        <f>FieldCopy!G394</f>
        <v>4</v>
      </c>
      <c r="G17" s="76">
        <f>FieldCopy!G399</f>
        <v>0</v>
      </c>
      <c r="H17" s="76">
        <f>FieldCopy!G414</f>
        <v>50</v>
      </c>
      <c r="I17" s="76">
        <f>FieldCopy!G403</f>
        <v>1.3333333333333333</v>
      </c>
      <c r="J17" s="76"/>
      <c r="K17" s="76">
        <f>FieldCopy!G408</f>
        <v>2.6666666666666665</v>
      </c>
      <c r="L17" s="76">
        <f>FieldCopy!G415</f>
        <v>2.6666666666666665</v>
      </c>
      <c r="M17" s="24">
        <f t="shared" si="0"/>
        <v>42555</v>
      </c>
      <c r="N17" s="76">
        <f>FieldCopy!G409</f>
        <v>14.666666666666666</v>
      </c>
      <c r="O17" s="76">
        <f>FieldCopy!G416</f>
        <v>3.6666666666666665</v>
      </c>
      <c r="P17" s="76">
        <f>FieldCopy!G419</f>
        <v>37.666666666666664</v>
      </c>
      <c r="Q17" s="76">
        <f>FieldCopy!G420</f>
        <v>67.66666666666667</v>
      </c>
      <c r="R17" s="76">
        <f>FieldCopy!G421</f>
        <v>0</v>
      </c>
      <c r="S17" s="76">
        <f>FieldCopy!G422</f>
        <v>1077</v>
      </c>
      <c r="T17" s="76" t="e">
        <f>FieldCopy!G404</f>
        <v>#DIV/0!</v>
      </c>
      <c r="U17" s="76">
        <f>FieldCopy!G406</f>
        <v>25.666666666666668</v>
      </c>
    </row>
    <row r="18" spans="1:21" ht="12.75">
      <c r="A18" s="24">
        <f>FieldCopy!C428</f>
        <v>42562</v>
      </c>
      <c r="B18" s="76">
        <f>FieldCopy!G429</f>
        <v>6</v>
      </c>
      <c r="C18" s="76">
        <f>FieldCopy!G448</f>
        <v>0.3333333333333333</v>
      </c>
      <c r="D18" s="78">
        <f>FieldCopy!G430</f>
        <v>0</v>
      </c>
      <c r="E18" s="76">
        <f>FieldCopy!G435</f>
        <v>1.3333333333333333</v>
      </c>
      <c r="F18" s="76">
        <f>FieldCopy!G431</f>
        <v>1</v>
      </c>
      <c r="G18" s="76">
        <f>FieldCopy!G436</f>
        <v>0</v>
      </c>
      <c r="H18" s="76">
        <f>FieldCopy!G451</f>
        <v>36.333333333333336</v>
      </c>
      <c r="I18" s="76">
        <f>FieldCopy!G440</f>
        <v>1</v>
      </c>
      <c r="J18" s="76"/>
      <c r="K18" s="76">
        <f>FieldCopy!G445</f>
        <v>3</v>
      </c>
      <c r="L18" s="76">
        <f>FieldCopy!G452</f>
        <v>1.3333333333333333</v>
      </c>
      <c r="M18" s="24">
        <f t="shared" si="0"/>
        <v>42562</v>
      </c>
      <c r="N18" s="76">
        <f>FieldCopy!G446</f>
        <v>10.333333333333334</v>
      </c>
      <c r="O18" s="76">
        <f>FieldCopy!G453</f>
        <v>0.6666666666666666</v>
      </c>
      <c r="P18" s="76">
        <f>FieldCopy!G456</f>
        <v>30.666666666666668</v>
      </c>
      <c r="Q18" s="76">
        <f>FieldCopy!G457</f>
        <v>67.33333333333333</v>
      </c>
      <c r="R18" s="76">
        <f>FieldCopy!G458</f>
        <v>1</v>
      </c>
      <c r="S18" s="76">
        <f>FieldCopy!G459</f>
        <v>683.3333333333334</v>
      </c>
      <c r="T18" s="76" t="e">
        <f>FieldCopy!G441</f>
        <v>#DIV/0!</v>
      </c>
      <c r="U18" s="76">
        <f>FieldCopy!G443</f>
        <v>38</v>
      </c>
    </row>
    <row r="19" spans="1:21" ht="12.75">
      <c r="A19" s="24">
        <f>FieldCopy!C464</f>
        <v>42569</v>
      </c>
      <c r="B19" s="76">
        <f>FieldCopy!G465</f>
        <v>12.666666666666666</v>
      </c>
      <c r="C19" s="76">
        <f>FieldCopy!G484</f>
        <v>3</v>
      </c>
      <c r="D19" s="77">
        <f>FieldCopy!G466</f>
        <v>0.3333333333333333</v>
      </c>
      <c r="E19" s="76">
        <f>FieldCopy!G471</f>
        <v>0</v>
      </c>
      <c r="F19" s="76">
        <f>FieldCopy!G467</f>
        <v>1</v>
      </c>
      <c r="G19" s="76">
        <f>FieldCopy!G472</f>
        <v>0</v>
      </c>
      <c r="H19" s="76">
        <f>FieldCopy!G487</f>
        <v>26.333333333333332</v>
      </c>
      <c r="I19" s="76">
        <f>FieldCopy!G476</f>
        <v>2</v>
      </c>
      <c r="J19" s="76"/>
      <c r="K19" s="76">
        <f>FieldCopy!G481</f>
        <v>2</v>
      </c>
      <c r="L19" s="76">
        <f>FieldCopy!G488</f>
        <v>0.6666666666666666</v>
      </c>
      <c r="M19" s="24">
        <f t="shared" si="0"/>
        <v>42569</v>
      </c>
      <c r="N19" s="76">
        <f>FieldCopy!G482</f>
        <v>7.333333333333333</v>
      </c>
      <c r="O19" s="76">
        <f>FieldCopy!G489</f>
        <v>0</v>
      </c>
      <c r="P19" s="76">
        <f>FieldCopy!G492</f>
        <v>35.333333333333336</v>
      </c>
      <c r="Q19" s="76">
        <f>FieldCopy!G493</f>
        <v>76.33333333333333</v>
      </c>
      <c r="R19" s="76">
        <f>FieldCopy!G494</f>
        <v>16.666666666666668</v>
      </c>
      <c r="S19" s="76">
        <f>FieldCopy!G495</f>
        <v>504</v>
      </c>
      <c r="T19" s="76" t="e">
        <f>FieldCopy!G477</f>
        <v>#DIV/0!</v>
      </c>
      <c r="U19" s="76">
        <f>FieldCopy!G479</f>
        <v>68.33333333333333</v>
      </c>
    </row>
    <row r="20" spans="1:21" ht="12.75">
      <c r="A20" s="24">
        <f>FieldCopy!C502</f>
        <v>42576</v>
      </c>
      <c r="B20" s="76">
        <f>FieldCopy!G503</f>
        <v>82</v>
      </c>
      <c r="C20" s="76">
        <f>FieldCopy!G522</f>
        <v>6</v>
      </c>
      <c r="D20" s="78">
        <f>FieldCopy!G504</f>
        <v>0</v>
      </c>
      <c r="E20" s="76">
        <f>FieldCopy!G509</f>
        <v>0</v>
      </c>
      <c r="F20" s="76">
        <f>FieldCopy!G505</f>
        <v>0</v>
      </c>
      <c r="G20" s="76" t="s">
        <v>69</v>
      </c>
      <c r="H20" s="76">
        <f>FieldCopy!G525</f>
        <v>30</v>
      </c>
      <c r="I20" s="76">
        <f>FieldCopy!G514</f>
        <v>1</v>
      </c>
      <c r="J20" s="76"/>
      <c r="K20" s="76">
        <f>FieldCopy!G519</f>
        <v>4.333333333333333</v>
      </c>
      <c r="L20" s="76">
        <f>FieldCopy!G526</f>
        <v>6.333333333333333</v>
      </c>
      <c r="M20" s="24">
        <f t="shared" si="0"/>
        <v>42576</v>
      </c>
      <c r="N20" s="76">
        <f>FieldCopy!G520</f>
        <v>5.333333333333333</v>
      </c>
      <c r="O20" s="76">
        <f>FieldCopy!G527</f>
        <v>0</v>
      </c>
      <c r="P20" s="76">
        <f>FieldCopy!G530</f>
        <v>22.666666666666668</v>
      </c>
      <c r="Q20" s="76">
        <f>FieldCopy!G531</f>
        <v>101</v>
      </c>
      <c r="R20" s="76">
        <f>FieldCopy!G532</f>
        <v>1</v>
      </c>
      <c r="S20" s="76">
        <f>FieldCopy!G533</f>
        <v>615</v>
      </c>
      <c r="T20" s="76" t="e">
        <f>FieldCopy!G515</f>
        <v>#DIV/0!</v>
      </c>
      <c r="U20" s="76">
        <f>FieldCopy!G517</f>
        <v>61.333333333333336</v>
      </c>
    </row>
    <row r="21" spans="1:21" ht="12.75">
      <c r="A21" s="24">
        <f>FieldCopy!C541</f>
        <v>42583</v>
      </c>
      <c r="B21" s="76">
        <f>FieldCopy!G542</f>
        <v>167</v>
      </c>
      <c r="C21" s="76">
        <f>FieldCopy!G560</f>
        <v>5.666666666666667</v>
      </c>
      <c r="D21" s="77">
        <f>FieldCopy!G543</f>
        <v>0.3333333333333333</v>
      </c>
      <c r="E21" s="76">
        <f>FieldCopy!G548</f>
        <v>0</v>
      </c>
      <c r="F21" s="76">
        <f>FieldCopy!G544</f>
        <v>1</v>
      </c>
      <c r="G21" s="32"/>
      <c r="H21" s="76">
        <f>FieldCopy!G563</f>
        <v>21.333333333333332</v>
      </c>
      <c r="I21" s="76">
        <f>FieldCopy!G552</f>
        <v>0</v>
      </c>
      <c r="J21" s="76"/>
      <c r="K21" s="76">
        <f>FieldCopy!G557</f>
        <v>2.6666666666666665</v>
      </c>
      <c r="L21" s="76">
        <f>FieldCopy!G564</f>
        <v>4.666666666666667</v>
      </c>
      <c r="M21" s="24">
        <f t="shared" si="0"/>
        <v>42583</v>
      </c>
      <c r="N21" s="76">
        <f>FieldCopy!G558</f>
        <v>11.333333333333334</v>
      </c>
      <c r="O21" s="76">
        <f>FieldCopy!G565</f>
        <v>1.6666666666666667</v>
      </c>
      <c r="P21" s="76">
        <f>FieldCopy!G568</f>
        <v>27.333333333333332</v>
      </c>
      <c r="Q21" s="76">
        <f>FieldCopy!G569</f>
        <v>55</v>
      </c>
      <c r="R21" s="76">
        <f>FieldCopy!G570</f>
        <v>29</v>
      </c>
      <c r="S21" s="76">
        <f>FieldCopy!G571</f>
        <v>1030</v>
      </c>
      <c r="T21" s="76" t="e">
        <f>FieldCopy!G553</f>
        <v>#DIV/0!</v>
      </c>
      <c r="U21" s="76">
        <f>FieldCopy!G555</f>
        <v>88.33333333333333</v>
      </c>
    </row>
    <row r="22" spans="1:21" ht="12.75">
      <c r="A22" s="24">
        <f>FieldCopy!C578</f>
        <v>42590</v>
      </c>
      <c r="B22" s="76">
        <f>FieldCopy!G579</f>
        <v>114</v>
      </c>
      <c r="C22" s="76">
        <f>FieldCopy!G597</f>
        <v>0.6666666666666666</v>
      </c>
      <c r="D22" s="77">
        <f>FieldCopy!G580</f>
        <v>0</v>
      </c>
      <c r="E22" s="76">
        <f>FieldCopy!G585</f>
        <v>0</v>
      </c>
      <c r="F22" s="76">
        <f>FieldCopy!G581</f>
        <v>0</v>
      </c>
      <c r="G22" s="32"/>
      <c r="H22" s="76">
        <f>FieldCopy!G600</f>
        <v>7.666666666666667</v>
      </c>
      <c r="I22" s="76">
        <f>FieldCopy!G589</f>
        <v>1.6666666666666667</v>
      </c>
      <c r="J22" s="76"/>
      <c r="K22" s="76">
        <f>FieldCopy!G594</f>
        <v>3.6666666666666665</v>
      </c>
      <c r="L22" s="76">
        <f>FieldCopy!G601</f>
        <v>2</v>
      </c>
      <c r="M22" s="24">
        <f t="shared" si="0"/>
        <v>42590</v>
      </c>
      <c r="N22" s="76">
        <f>FieldCopy!G595</f>
        <v>3</v>
      </c>
      <c r="O22" s="76">
        <f>FieldCopy!G602</f>
        <v>2.6666666666666665</v>
      </c>
      <c r="P22" s="76">
        <f>FieldCopy!G605</f>
        <v>17</v>
      </c>
      <c r="Q22" s="76">
        <f>FieldCopy!G606</f>
        <v>23.333333333333332</v>
      </c>
      <c r="R22" s="76">
        <f>FieldCopy!G607</f>
        <v>55.333333333333336</v>
      </c>
      <c r="S22" s="76">
        <f>FieldCopy!G608</f>
        <v>864</v>
      </c>
      <c r="T22" s="76" t="e">
        <f>FieldCopy!G590</f>
        <v>#DIV/0!</v>
      </c>
      <c r="U22" s="76">
        <f>FieldCopy!G592</f>
        <v>51.666666666666664</v>
      </c>
    </row>
    <row r="23" spans="1:21" ht="12.75">
      <c r="A23" s="24">
        <f>FieldCopy!C612</f>
        <v>42597</v>
      </c>
      <c r="B23" s="76">
        <f>FieldCopy!G613</f>
        <v>241</v>
      </c>
      <c r="C23" s="76">
        <f>FieldCopy!G631</f>
        <v>0.6666666666666666</v>
      </c>
      <c r="D23" s="76">
        <f>FieldCopy!G614</f>
        <v>0</v>
      </c>
      <c r="E23" s="76">
        <f>FieldCopy!G619</f>
        <v>0</v>
      </c>
      <c r="F23" s="76">
        <f>FieldCopy!G615</f>
        <v>0</v>
      </c>
      <c r="G23" s="32" t="s">
        <v>21</v>
      </c>
      <c r="H23" s="76">
        <f>FieldCopy!G634</f>
        <v>24.666666666666668</v>
      </c>
      <c r="I23" s="76">
        <f>FieldCopy!G623</f>
        <v>3</v>
      </c>
      <c r="J23" s="76"/>
      <c r="K23" s="76">
        <f>FieldCopy!G628</f>
        <v>3.3333333333333335</v>
      </c>
      <c r="L23" s="76">
        <f>FieldCopy!G635</f>
        <v>1.3333333333333333</v>
      </c>
      <c r="M23" s="24">
        <f t="shared" si="0"/>
        <v>42597</v>
      </c>
      <c r="N23" s="76">
        <f>FieldCopy!G629</f>
        <v>5.333333333333333</v>
      </c>
      <c r="O23" s="76">
        <f>FieldCopy!G636</f>
        <v>6.666666666666667</v>
      </c>
      <c r="P23" s="76">
        <f>FieldCopy!G639</f>
        <v>19.333333333333332</v>
      </c>
      <c r="Q23" s="76">
        <f>FieldCopy!G640</f>
        <v>56</v>
      </c>
      <c r="R23" s="76">
        <f>FieldCopy!G641</f>
        <v>145</v>
      </c>
      <c r="S23" s="76">
        <f>FieldCopy!G642</f>
        <v>1269</v>
      </c>
      <c r="T23" s="76" t="e">
        <f>FieldCopy!G624</f>
        <v>#DIV/0!</v>
      </c>
      <c r="U23" s="76">
        <f>FieldCopy!G626</f>
        <v>17.666666666666668</v>
      </c>
    </row>
    <row r="24" spans="1:21" ht="12.75">
      <c r="A24" s="24">
        <f>FieldCopy!C648</f>
        <v>42604</v>
      </c>
      <c r="B24" s="76">
        <f>FieldCopy!G649</f>
        <v>91.66666666666667</v>
      </c>
      <c r="C24" s="76">
        <f>FieldCopy!G666</f>
        <v>0.6666666666666666</v>
      </c>
      <c r="D24" s="76">
        <f>FieldCopy!G650</f>
        <v>0</v>
      </c>
      <c r="E24" s="76" t="e">
        <f>FieldCopy!G655</f>
        <v>#DIV/0!</v>
      </c>
      <c r="F24" s="76">
        <f>FieldCopy!G651</f>
        <v>0</v>
      </c>
      <c r="G24" s="32"/>
      <c r="H24" s="76">
        <f>FieldCopy!G669</f>
        <v>37.666666666666664</v>
      </c>
      <c r="I24" s="76">
        <f>FieldCopy!G659</f>
        <v>0.3333333333333333</v>
      </c>
      <c r="J24" s="76"/>
      <c r="K24" s="76">
        <f>FieldCopy!G663</f>
        <v>0.6666666666666666</v>
      </c>
      <c r="L24" s="76">
        <f>FieldCopy!G670</f>
        <v>0</v>
      </c>
      <c r="M24" s="24">
        <f t="shared" si="0"/>
        <v>42604</v>
      </c>
      <c r="N24" s="76">
        <f>FieldCopy!G664</f>
        <v>5.333333333333333</v>
      </c>
      <c r="O24" s="76">
        <f>FieldCopy!G671</f>
        <v>2.3333333333333335</v>
      </c>
      <c r="P24" s="76">
        <f>FieldCopy!G674</f>
        <v>23.333333333333332</v>
      </c>
      <c r="Q24" s="76">
        <f>FieldCopy!G675</f>
        <v>111</v>
      </c>
      <c r="R24" s="76">
        <f>FieldCopy!G676</f>
        <v>156.66666666666666</v>
      </c>
      <c r="S24" s="76">
        <f>FieldCopy!G677</f>
        <v>1269</v>
      </c>
      <c r="T24" s="76">
        <f>FieldCopy!G660</f>
        <v>0</v>
      </c>
      <c r="U24" s="76">
        <f>FieldCopy!G661</f>
        <v>12.666666666666666</v>
      </c>
    </row>
    <row r="25" spans="1:21" ht="12.75">
      <c r="A25" s="24">
        <f>FieldCopy!C681</f>
        <v>42611</v>
      </c>
      <c r="B25" s="76">
        <f>FieldCopy!G682</f>
        <v>51.333333333333336</v>
      </c>
      <c r="C25" s="76">
        <f>FieldCopy!G696</f>
        <v>0.6666666666666666</v>
      </c>
      <c r="D25" s="76" t="s">
        <v>69</v>
      </c>
      <c r="E25" s="76"/>
      <c r="F25" s="76" t="s">
        <v>69</v>
      </c>
      <c r="G25" s="32"/>
      <c r="H25" s="76">
        <f>FieldCopy!G699</f>
        <v>28</v>
      </c>
      <c r="I25" s="76">
        <f>FieldCopy!G688</f>
        <v>0</v>
      </c>
      <c r="J25" s="76"/>
      <c r="K25" s="76">
        <f>FieldCopy!G693</f>
        <v>0.6666666666666666</v>
      </c>
      <c r="L25" s="76">
        <f>FieldCopy!G700</f>
        <v>1.6666666666666667</v>
      </c>
      <c r="M25" s="24">
        <f t="shared" si="0"/>
        <v>42611</v>
      </c>
      <c r="N25" s="76">
        <f>FieldCopy!G694</f>
        <v>2.3333333333333335</v>
      </c>
      <c r="O25" s="76">
        <f>FieldCopy!G701</f>
        <v>0</v>
      </c>
      <c r="P25" s="76">
        <f>FieldCopy!G704</f>
        <v>15.666666666666666</v>
      </c>
      <c r="Q25" s="76">
        <f>FieldCopy!G705</f>
        <v>154</v>
      </c>
      <c r="R25" s="76">
        <f>FieldCopy!G706</f>
        <v>19.666666666666668</v>
      </c>
      <c r="S25" s="76">
        <f>FieldCopy!G707</f>
        <v>621</v>
      </c>
      <c r="T25" s="76" t="e">
        <f>FieldCopy!G689</f>
        <v>#DIV/0!</v>
      </c>
      <c r="U25" s="76">
        <f>FieldCopy!G691</f>
        <v>8.666666666666666</v>
      </c>
    </row>
    <row r="26" spans="1:21" ht="12.75">
      <c r="A26" s="24">
        <f>FieldCopy!C710</f>
        <v>42618</v>
      </c>
      <c r="B26" s="76">
        <f>FieldCopy!G711</f>
        <v>106</v>
      </c>
      <c r="C26" s="76">
        <f>FieldCopy!G723</f>
        <v>0</v>
      </c>
      <c r="D26" s="76"/>
      <c r="E26" s="76"/>
      <c r="F26" s="76"/>
      <c r="G26" s="76"/>
      <c r="H26" s="76">
        <f>FieldCopy!G726</f>
        <v>13.666666666666666</v>
      </c>
      <c r="I26" s="76">
        <f>FieldCopy!G715</f>
        <v>4.666666666666667</v>
      </c>
      <c r="J26" s="76"/>
      <c r="K26" s="76">
        <f>FieldCopy!G721</f>
        <v>1</v>
      </c>
      <c r="L26" s="76">
        <f>FieldCopy!G727</f>
        <v>3.3333333333333335</v>
      </c>
      <c r="M26" s="24">
        <f t="shared" si="0"/>
        <v>42618</v>
      </c>
      <c r="N26" s="76">
        <f>FieldCopy!G720</f>
        <v>1.3333333333333333</v>
      </c>
      <c r="O26" s="76">
        <f>FieldCopy!G728</f>
        <v>4.666666666666667</v>
      </c>
      <c r="P26" s="76">
        <f>FieldCopy!G731</f>
        <v>20.666666666666668</v>
      </c>
      <c r="Q26" s="76">
        <f>FieldCopy!G732</f>
        <v>123.66666666666667</v>
      </c>
      <c r="R26" s="76">
        <f>FieldCopy!G733</f>
        <v>12</v>
      </c>
      <c r="S26" s="76">
        <f>FieldCopy!G734</f>
        <v>176</v>
      </c>
      <c r="T26" s="76" t="e">
        <f>FieldCopy!G716</f>
        <v>#DIV/0!</v>
      </c>
      <c r="U26" s="76">
        <f>FieldCopy!G718</f>
        <v>8</v>
      </c>
    </row>
    <row r="27" spans="1:21" ht="12.75">
      <c r="A27" s="24">
        <f>FieldCopy!C743</f>
        <v>42625</v>
      </c>
      <c r="B27" s="76">
        <f>FieldCopy!G744</f>
        <v>32.666666666666664</v>
      </c>
      <c r="C27" s="76">
        <f>FieldCopy!G755</f>
        <v>0.3333333333333333</v>
      </c>
      <c r="D27" s="76"/>
      <c r="E27" s="76"/>
      <c r="F27" s="76"/>
      <c r="G27" s="76"/>
      <c r="H27" s="76">
        <f>FieldCopy!G758</f>
        <v>7.333333333333333</v>
      </c>
      <c r="I27" s="76">
        <f>FieldCopy!G748</f>
        <v>3</v>
      </c>
      <c r="J27" s="76"/>
      <c r="K27" s="76">
        <f>FieldCopy!G753</f>
        <v>0</v>
      </c>
      <c r="L27" s="76">
        <f>FieldCopy!G759</f>
        <v>1</v>
      </c>
      <c r="M27" s="24">
        <f t="shared" si="0"/>
        <v>42625</v>
      </c>
      <c r="N27" s="76">
        <f>FieldCopy!G752</f>
        <v>1.3333333333333333</v>
      </c>
      <c r="O27" s="76">
        <f>FieldCopy!G760</f>
        <v>0</v>
      </c>
      <c r="P27" s="76">
        <f>FieldCopy!G763</f>
        <v>45.666666666666664</v>
      </c>
      <c r="Q27" s="76">
        <f>FieldCopy!G764</f>
        <v>86.66666666666667</v>
      </c>
      <c r="R27" s="76">
        <f>FieldCopy!G765</f>
        <v>15.666666666666666</v>
      </c>
      <c r="S27" s="76">
        <f>FieldCopy!G766</f>
        <v>336</v>
      </c>
      <c r="T27" s="76"/>
      <c r="U27" s="76" t="s">
        <v>61</v>
      </c>
    </row>
    <row r="28" spans="1:21" ht="12.75">
      <c r="A28" s="24">
        <f>FieldCopy!C772</f>
        <v>42632</v>
      </c>
      <c r="B28" s="76">
        <f>FieldCopy!G773</f>
        <v>6.333333333333333</v>
      </c>
      <c r="C28" s="76">
        <f>FieldCopy!G784</f>
        <v>0</v>
      </c>
      <c r="D28" s="76"/>
      <c r="E28" s="76"/>
      <c r="F28" s="76"/>
      <c r="G28" s="76"/>
      <c r="H28" s="76">
        <f>FieldCopy!G787</f>
        <v>3.6666666666666665</v>
      </c>
      <c r="I28" s="76">
        <f>FieldCopy!G777</f>
        <v>0</v>
      </c>
      <c r="J28" s="76"/>
      <c r="K28" s="76">
        <f>FieldCopy!G782</f>
        <v>0</v>
      </c>
      <c r="L28" s="76">
        <f>FieldCopy!G788</f>
        <v>0</v>
      </c>
      <c r="M28" s="24">
        <f t="shared" si="0"/>
        <v>42632</v>
      </c>
      <c r="N28" s="76">
        <f>FieldCopy!G781</f>
        <v>0.6666666666666666</v>
      </c>
      <c r="O28" s="76">
        <f>FieldCopy!G789</f>
        <v>0</v>
      </c>
      <c r="P28" s="76">
        <f>FieldCopy!G792</f>
        <v>11.333333333333334</v>
      </c>
      <c r="Q28" s="76">
        <f>FieldCopy!G793</f>
        <v>3</v>
      </c>
      <c r="R28" s="76">
        <f>FieldCopy!G794</f>
        <v>0</v>
      </c>
      <c r="S28" s="76">
        <f>FieldCopy!G795</f>
        <v>140</v>
      </c>
      <c r="T28" s="76"/>
      <c r="U28" s="76" t="e">
        <f>FieldCopy!G779</f>
        <v>#DIV/0!</v>
      </c>
    </row>
    <row r="29" spans="1:21" ht="12.75">
      <c r="A29" s="24">
        <f>FieldCopy!C800</f>
        <v>42639</v>
      </c>
      <c r="B29" s="76">
        <f>FieldCopy!G801</f>
        <v>13</v>
      </c>
      <c r="C29" s="76">
        <f>FieldCopy!G812</f>
        <v>0</v>
      </c>
      <c r="D29" s="76"/>
      <c r="E29" s="76"/>
      <c r="F29" s="76"/>
      <c r="G29" s="76"/>
      <c r="H29" s="76">
        <f>FieldCopy!G815</f>
        <v>0</v>
      </c>
      <c r="I29" s="76">
        <f>FieldCopy!G805</f>
        <v>0</v>
      </c>
      <c r="J29" s="76"/>
      <c r="K29" s="76" t="s">
        <v>61</v>
      </c>
      <c r="L29" s="76" t="s">
        <v>61</v>
      </c>
      <c r="M29" s="24">
        <f t="shared" si="0"/>
        <v>42639</v>
      </c>
      <c r="N29" s="76" t="s">
        <v>61</v>
      </c>
      <c r="O29" s="76" t="s">
        <v>61</v>
      </c>
      <c r="P29" s="76">
        <f>FieldCopy!G820</f>
        <v>9.333333333333334</v>
      </c>
      <c r="Q29" s="76">
        <f>FieldCopy!G821</f>
        <v>0.3333333333333333</v>
      </c>
      <c r="R29" s="76">
        <f>FieldCopy!G822</f>
        <v>0</v>
      </c>
      <c r="S29" s="76">
        <f>FieldCopy!G823</f>
        <v>237.33333333333334</v>
      </c>
      <c r="T29" s="76"/>
      <c r="U29" s="76" t="e">
        <f>FieldCopy!G807</f>
        <v>#DIV/0!</v>
      </c>
    </row>
    <row r="30" spans="1:21" ht="12.75">
      <c r="A30" s="24">
        <f>FieldCopy!C827</f>
        <v>42646</v>
      </c>
      <c r="B30" s="76" t="e">
        <f>FieldCopy!G828</f>
        <v>#DIV/0!</v>
      </c>
      <c r="C30" s="76" t="e">
        <f>FieldCopy!G839</f>
        <v>#DIV/0!</v>
      </c>
      <c r="D30" s="76"/>
      <c r="E30" s="76"/>
      <c r="F30" s="76"/>
      <c r="G30" s="76"/>
      <c r="H30" s="76" t="e">
        <f>FieldCopy!G842</f>
        <v>#DIV/0!</v>
      </c>
      <c r="I30" s="76" t="e">
        <f>FieldCopy!G832</f>
        <v>#DIV/0!</v>
      </c>
      <c r="J30" s="76"/>
      <c r="K30" s="76" t="e">
        <f>FieldCopy!G836</f>
        <v>#DIV/0!</v>
      </c>
      <c r="L30" s="76" t="e">
        <f>FieldCopy!G843</f>
        <v>#DIV/0!</v>
      </c>
      <c r="M30" s="24">
        <f t="shared" si="0"/>
        <v>42646</v>
      </c>
      <c r="N30" s="76" t="e">
        <f>FieldCopy!G837</f>
        <v>#DIV/0!</v>
      </c>
      <c r="O30" s="76" t="e">
        <f>FieldCopy!G844</f>
        <v>#DIV/0!</v>
      </c>
      <c r="P30" s="76" t="e">
        <f>FieldCopy!G847</f>
        <v>#DIV/0!</v>
      </c>
      <c r="Q30" s="76" t="e">
        <f>FieldCopy!G848</f>
        <v>#DIV/0!</v>
      </c>
      <c r="R30" s="76" t="e">
        <f>FieldCopy!G849</f>
        <v>#DIV/0!</v>
      </c>
      <c r="S30" s="76" t="e">
        <f>FieldCopy!G850</f>
        <v>#DIV/0!</v>
      </c>
      <c r="T30" s="76"/>
      <c r="U30" s="76" t="e">
        <f>FieldCopy!G834</f>
        <v>#DIV/0!</v>
      </c>
    </row>
    <row r="31" spans="1:21" ht="12.75">
      <c r="A31" s="62">
        <f>FieldCopy!C860</f>
        <v>42653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24">
        <f t="shared" si="0"/>
        <v>42653</v>
      </c>
      <c r="N31" s="76"/>
      <c r="O31" s="76"/>
      <c r="P31" s="76" t="e">
        <f>FieldCopy!G863</f>
        <v>#DIV/0!</v>
      </c>
      <c r="Q31" s="76"/>
      <c r="R31" s="76"/>
      <c r="S31" s="76" t="e">
        <f>FieldCopy!G864</f>
        <v>#DIV/0!</v>
      </c>
      <c r="T31" s="76"/>
      <c r="U31" s="76"/>
    </row>
    <row r="32" spans="1:20" ht="12.75">
      <c r="A32" s="6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63"/>
      <c r="N32" s="52"/>
      <c r="O32" s="52"/>
      <c r="P32" s="52"/>
      <c r="Q32" s="52"/>
      <c r="R32" s="52"/>
      <c r="S32" s="52"/>
      <c r="T32" s="54"/>
    </row>
    <row r="33" spans="2:20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64"/>
      <c r="N33" s="19"/>
      <c r="O33" s="19"/>
      <c r="P33" s="19"/>
      <c r="Q33" s="19"/>
      <c r="R33" s="19"/>
      <c r="S33" s="19"/>
      <c r="T33" s="54"/>
    </row>
    <row r="34" ht="12.75">
      <c r="M34" s="27"/>
    </row>
    <row r="35" ht="12.75">
      <c r="M35" s="27"/>
    </row>
    <row r="36" ht="12.75">
      <c r="M36" s="27"/>
    </row>
    <row r="37" ht="12.75">
      <c r="M37" s="27"/>
    </row>
    <row r="38" ht="12.75">
      <c r="M38" s="27"/>
    </row>
    <row r="39" ht="12.75">
      <c r="M39" s="27"/>
    </row>
    <row r="40" ht="12.75">
      <c r="M40" s="27"/>
    </row>
    <row r="41" ht="12.75">
      <c r="M41" s="27"/>
    </row>
    <row r="42" ht="12.75">
      <c r="M42" s="27"/>
    </row>
    <row r="43" ht="12.75">
      <c r="M43" s="27"/>
    </row>
    <row r="44" ht="12.75">
      <c r="M44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D35"/>
  <sheetViews>
    <sheetView zoomScalePageLayoutView="0" workbookViewId="0" topLeftCell="A2">
      <selection activeCell="E35" sqref="E35"/>
    </sheetView>
  </sheetViews>
  <sheetFormatPr defaultColWidth="9.140625" defaultRowHeight="12.75"/>
  <cols>
    <col min="2" max="2" width="10.140625" style="0" bestFit="1" customWidth="1"/>
  </cols>
  <sheetData>
    <row r="6" spans="2:4" ht="12.75">
      <c r="B6" t="s">
        <v>59</v>
      </c>
      <c r="C6" t="s">
        <v>22</v>
      </c>
      <c r="D6" t="s">
        <v>8</v>
      </c>
    </row>
    <row r="7" spans="2:4" ht="12.75">
      <c r="B7" s="24">
        <f>ave16!A3</f>
        <v>42457</v>
      </c>
      <c r="C7">
        <f>ave16!H3</f>
        <v>0</v>
      </c>
      <c r="D7" s="52">
        <f>ave16!P3</f>
        <v>0</v>
      </c>
    </row>
    <row r="8" spans="2:4" ht="12.75">
      <c r="B8" s="24">
        <f>ave16!A4</f>
        <v>42464</v>
      </c>
      <c r="C8">
        <f>ave16!H4</f>
        <v>0</v>
      </c>
      <c r="D8" s="52" t="e">
        <f>ave16!P4</f>
        <v>#DIV/0!</v>
      </c>
    </row>
    <row r="9" spans="2:4" ht="12.75">
      <c r="B9" s="24">
        <f>ave16!A5</f>
        <v>42471</v>
      </c>
      <c r="C9">
        <f>ave16!H5</f>
        <v>0</v>
      </c>
      <c r="D9" s="52">
        <f>ave16!P5</f>
        <v>0</v>
      </c>
    </row>
    <row r="10" spans="2:4" ht="12.75">
      <c r="B10" s="24">
        <f>ave16!A6</f>
        <v>42478</v>
      </c>
      <c r="C10">
        <f>ave16!H6</f>
        <v>0</v>
      </c>
      <c r="D10" s="52">
        <f>ave16!P6</f>
        <v>0</v>
      </c>
    </row>
    <row r="11" spans="2:4" ht="12.75">
      <c r="B11" s="24">
        <f>ave16!A7</f>
        <v>42485</v>
      </c>
      <c r="C11" t="e">
        <f>ave16!H7</f>
        <v>#DIV/0!</v>
      </c>
      <c r="D11" s="52">
        <f>ave16!P7</f>
        <v>48</v>
      </c>
    </row>
    <row r="12" spans="2:4" ht="12.75">
      <c r="B12" s="24">
        <f>ave16!A8</f>
        <v>42492</v>
      </c>
      <c r="C12">
        <f>ave16!H8</f>
        <v>0</v>
      </c>
      <c r="D12" s="52">
        <f>ave16!P8</f>
        <v>44</v>
      </c>
    </row>
    <row r="13" spans="2:4" ht="12.75">
      <c r="B13" s="24">
        <f>ave16!A9</f>
        <v>42499</v>
      </c>
      <c r="C13">
        <f>ave16!H9</f>
        <v>0</v>
      </c>
      <c r="D13" s="52">
        <f>ave16!P9</f>
        <v>174</v>
      </c>
    </row>
    <row r="14" spans="2:4" ht="12.75">
      <c r="B14" s="24">
        <f>ave16!A10</f>
        <v>42506</v>
      </c>
      <c r="C14">
        <f>ave16!H10</f>
        <v>0</v>
      </c>
      <c r="D14" s="52">
        <f>ave16!P10</f>
        <v>228</v>
      </c>
    </row>
    <row r="15" spans="2:4" ht="12.75">
      <c r="B15" s="24">
        <f>ave16!A11</f>
        <v>42513</v>
      </c>
      <c r="C15">
        <v>6.6</v>
      </c>
      <c r="D15" s="52">
        <f>ave16!P11</f>
        <v>243</v>
      </c>
    </row>
    <row r="16" spans="2:4" ht="12.75">
      <c r="B16" s="24">
        <f>ave16!A12</f>
        <v>42520</v>
      </c>
      <c r="C16">
        <v>60.6</v>
      </c>
      <c r="D16" s="52">
        <f>ave16!P12</f>
        <v>147</v>
      </c>
    </row>
    <row r="17" spans="2:4" ht="12.75">
      <c r="B17" s="24">
        <f>ave16!A13</f>
        <v>42527</v>
      </c>
      <c r="C17">
        <f>ave16!H13</f>
        <v>103</v>
      </c>
      <c r="D17" s="52">
        <f>ave16!P13</f>
        <v>28.666666666666668</v>
      </c>
    </row>
    <row r="18" spans="2:4" ht="12.75">
      <c r="B18" s="24">
        <f>ave16!A14</f>
        <v>42534</v>
      </c>
      <c r="C18">
        <v>58.3</v>
      </c>
      <c r="D18" s="52">
        <f>ave16!P14</f>
        <v>24</v>
      </c>
    </row>
    <row r="19" spans="2:4" ht="12.75">
      <c r="B19" s="24">
        <f>ave16!A15</f>
        <v>42541</v>
      </c>
      <c r="C19">
        <f>ave16!H15</f>
        <v>49</v>
      </c>
      <c r="D19" s="52">
        <f>ave16!P15</f>
        <v>16</v>
      </c>
    </row>
    <row r="20" spans="2:4" ht="12.75">
      <c r="B20" s="24">
        <f>ave16!A16</f>
        <v>42548</v>
      </c>
      <c r="C20">
        <f>ave16!H16</f>
        <v>45</v>
      </c>
      <c r="D20" s="52">
        <f>ave16!P16</f>
        <v>15.666666666666666</v>
      </c>
    </row>
    <row r="21" spans="2:4" ht="12.75">
      <c r="B21" s="24">
        <f>ave16!A17</f>
        <v>42555</v>
      </c>
      <c r="C21">
        <f>ave16!H17</f>
        <v>50</v>
      </c>
      <c r="D21" s="52">
        <f>ave16!P17</f>
        <v>37.666666666666664</v>
      </c>
    </row>
    <row r="22" spans="2:4" ht="12.75">
      <c r="B22" s="24">
        <f>ave16!A18</f>
        <v>42562</v>
      </c>
      <c r="C22">
        <v>36.3</v>
      </c>
      <c r="D22" s="52">
        <f>ave16!P18</f>
        <v>30.666666666666668</v>
      </c>
    </row>
    <row r="23" spans="2:4" ht="12.75">
      <c r="B23" s="24">
        <f>ave16!A19</f>
        <v>42569</v>
      </c>
      <c r="C23">
        <v>26.3</v>
      </c>
      <c r="D23" s="52">
        <f>ave16!P19</f>
        <v>35.333333333333336</v>
      </c>
    </row>
    <row r="24" spans="2:4" ht="12.75">
      <c r="B24" s="24">
        <f>ave16!A20</f>
        <v>42576</v>
      </c>
      <c r="C24">
        <f>ave16!H20</f>
        <v>30</v>
      </c>
      <c r="D24" s="52">
        <f>ave16!P20</f>
        <v>22.666666666666668</v>
      </c>
    </row>
    <row r="25" spans="2:4" ht="12.75">
      <c r="B25" s="24">
        <f>ave16!A21</f>
        <v>42583</v>
      </c>
      <c r="C25">
        <v>21.3</v>
      </c>
      <c r="D25" s="52">
        <f>ave16!P21</f>
        <v>27.333333333333332</v>
      </c>
    </row>
    <row r="26" spans="2:4" ht="12.75">
      <c r="B26" s="24">
        <f>ave16!A22</f>
        <v>42590</v>
      </c>
      <c r="C26">
        <v>7.6</v>
      </c>
      <c r="D26" s="52">
        <f>ave16!P22</f>
        <v>17</v>
      </c>
    </row>
    <row r="27" spans="2:4" ht="12.75">
      <c r="B27" s="24">
        <f>ave16!A23</f>
        <v>42597</v>
      </c>
      <c r="C27">
        <v>24.6</v>
      </c>
      <c r="D27" s="52">
        <f>ave16!P23</f>
        <v>19.333333333333332</v>
      </c>
    </row>
    <row r="28" spans="2:4" ht="12.75">
      <c r="B28" s="24">
        <f>ave16!A24</f>
        <v>42604</v>
      </c>
      <c r="C28">
        <v>37.6</v>
      </c>
      <c r="D28" s="52">
        <f>ave16!P24</f>
        <v>23.333333333333332</v>
      </c>
    </row>
    <row r="29" spans="2:4" ht="12.75">
      <c r="B29" s="24">
        <f>ave16!A25</f>
        <v>42611</v>
      </c>
      <c r="C29">
        <f>ave16!H25</f>
        <v>28</v>
      </c>
      <c r="D29" s="52">
        <f>ave16!P25</f>
        <v>15.666666666666666</v>
      </c>
    </row>
    <row r="30" spans="2:4" ht="12.75">
      <c r="B30" s="24">
        <f>ave16!A26</f>
        <v>42618</v>
      </c>
      <c r="C30">
        <v>13.6</v>
      </c>
      <c r="D30" s="52">
        <f>ave16!P26</f>
        <v>20.666666666666668</v>
      </c>
    </row>
    <row r="31" spans="2:4" ht="12.75">
      <c r="B31" s="24">
        <f>ave16!A27</f>
        <v>42625</v>
      </c>
      <c r="C31">
        <v>7.3</v>
      </c>
      <c r="D31" s="52">
        <f>ave16!P27</f>
        <v>45.666666666666664</v>
      </c>
    </row>
    <row r="32" spans="2:4" ht="12.75">
      <c r="B32" s="24">
        <f>ave16!A28</f>
        <v>42632</v>
      </c>
      <c r="C32">
        <v>3.6</v>
      </c>
      <c r="D32" s="52">
        <f>ave16!P28</f>
        <v>11.333333333333334</v>
      </c>
    </row>
    <row r="33" spans="2:4" ht="12.75">
      <c r="B33" s="24">
        <f>ave16!A29</f>
        <v>42639</v>
      </c>
      <c r="C33">
        <f>ave16!H29</f>
        <v>0</v>
      </c>
      <c r="D33" s="52">
        <f>ave16!P29</f>
        <v>9.333333333333334</v>
      </c>
    </row>
    <row r="34" spans="2:4" ht="12.75">
      <c r="B34" s="24">
        <f>ave16!A30</f>
        <v>42646</v>
      </c>
      <c r="C34" t="e">
        <f>ave16!H30</f>
        <v>#DIV/0!</v>
      </c>
      <c r="D34" s="52" t="e">
        <f>ave16!P30</f>
        <v>#DIV/0!</v>
      </c>
    </row>
    <row r="35" spans="2:4" ht="12.75">
      <c r="B35" s="24">
        <f>ave16!A31</f>
        <v>42653</v>
      </c>
      <c r="C35">
        <f>ave16!H31</f>
        <v>0</v>
      </c>
      <c r="D35" s="52" t="e">
        <f>ave16!P31</f>
        <v>#DIV/0!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1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2" max="2" width="10.140625" style="0" bestFit="1" customWidth="1"/>
  </cols>
  <sheetData>
    <row r="2" spans="2:4" ht="12.75">
      <c r="B2" t="s">
        <v>59</v>
      </c>
      <c r="C2" t="s">
        <v>16</v>
      </c>
      <c r="D2" t="s">
        <v>30</v>
      </c>
    </row>
    <row r="3" spans="2:4" ht="12.75">
      <c r="B3" s="24">
        <f>ave16!A3</f>
        <v>42457</v>
      </c>
      <c r="C3" s="52" t="str">
        <f>ave16!B3</f>
        <v> </v>
      </c>
      <c r="D3">
        <f>ave16!D3</f>
        <v>0</v>
      </c>
    </row>
    <row r="4" spans="2:4" ht="12.75">
      <c r="B4" s="24">
        <f>ave16!A4</f>
        <v>42464</v>
      </c>
      <c r="C4" s="52">
        <f>ave16!B4</f>
        <v>0</v>
      </c>
      <c r="D4">
        <f>ave16!D4</f>
        <v>0</v>
      </c>
    </row>
    <row r="5" spans="2:4" ht="12.75">
      <c r="B5" s="24">
        <f>ave16!A5</f>
        <v>42471</v>
      </c>
      <c r="C5" s="52">
        <f>ave16!B5</f>
        <v>0</v>
      </c>
      <c r="D5">
        <f>ave16!D5</f>
        <v>0</v>
      </c>
    </row>
    <row r="6" spans="2:4" ht="12.75">
      <c r="B6" s="24">
        <f>ave16!A6</f>
        <v>42478</v>
      </c>
      <c r="C6" s="52">
        <f>ave16!B6</f>
        <v>0</v>
      </c>
      <c r="D6">
        <f>ave16!D6</f>
        <v>0</v>
      </c>
    </row>
    <row r="7" spans="2:4" ht="12.75">
      <c r="B7" s="24">
        <f>ave16!A7</f>
        <v>42485</v>
      </c>
      <c r="C7" s="52">
        <f>ave16!B7</f>
        <v>0</v>
      </c>
      <c r="D7">
        <f>ave16!D7</f>
        <v>0</v>
      </c>
    </row>
    <row r="8" spans="2:4" ht="12.75">
      <c r="B8" s="24">
        <f>ave16!A8</f>
        <v>42492</v>
      </c>
      <c r="C8" s="52">
        <f>ave16!B8</f>
        <v>0</v>
      </c>
      <c r="D8">
        <f>ave16!D8</f>
        <v>0</v>
      </c>
    </row>
    <row r="9" spans="2:4" ht="12.75">
      <c r="B9" s="24">
        <f>ave16!A9</f>
        <v>42499</v>
      </c>
      <c r="C9" s="52">
        <f>ave16!B9</f>
        <v>0</v>
      </c>
      <c r="D9">
        <f>ave16!D9</f>
        <v>0</v>
      </c>
    </row>
    <row r="10" spans="2:4" ht="12.75">
      <c r="B10" s="24">
        <f>ave16!A10</f>
        <v>42506</v>
      </c>
      <c r="C10" s="52">
        <f>ave16!B10</f>
        <v>0</v>
      </c>
      <c r="D10">
        <f>ave16!D10</f>
        <v>0</v>
      </c>
    </row>
    <row r="11" spans="2:4" ht="12.75">
      <c r="B11" s="24">
        <f>ave16!A11</f>
        <v>42513</v>
      </c>
      <c r="C11" s="52">
        <f>ave16!B11</f>
        <v>0</v>
      </c>
      <c r="D11">
        <f>ave16!D11</f>
        <v>0</v>
      </c>
    </row>
    <row r="12" spans="2:4" ht="12.75">
      <c r="B12" s="24">
        <f>ave16!A12</f>
        <v>42520</v>
      </c>
      <c r="C12" s="52">
        <f>ave16!B12</f>
        <v>0</v>
      </c>
      <c r="D12">
        <f>ave16!D12</f>
        <v>0</v>
      </c>
    </row>
    <row r="13" spans="2:4" ht="12.75">
      <c r="B13" s="24">
        <f>ave16!A13</f>
        <v>42527</v>
      </c>
      <c r="C13" s="52" t="str">
        <f>ave16!B13</f>
        <v>#</v>
      </c>
      <c r="D13">
        <f>ave16!D13</f>
        <v>0</v>
      </c>
    </row>
    <row r="14" spans="2:4" ht="12.75">
      <c r="B14" s="24">
        <f>ave16!A14</f>
        <v>42534</v>
      </c>
      <c r="C14" s="52">
        <f>ave16!B14</f>
        <v>0</v>
      </c>
      <c r="D14">
        <f>ave16!D14</f>
        <v>0</v>
      </c>
    </row>
    <row r="15" spans="2:4" ht="12.75">
      <c r="B15" s="24">
        <f>ave16!A15</f>
        <v>42541</v>
      </c>
      <c r="C15" s="52">
        <f>ave16!B15</f>
        <v>0</v>
      </c>
      <c r="D15" t="e">
        <f>ave16!D15</f>
        <v>#DIV/0!</v>
      </c>
    </row>
    <row r="16" spans="2:4" ht="12.75">
      <c r="B16" s="24">
        <f>ave16!A16</f>
        <v>42548</v>
      </c>
      <c r="C16" s="52">
        <f>ave16!B16</f>
        <v>0</v>
      </c>
      <c r="D16">
        <f>ave16!D16</f>
        <v>0</v>
      </c>
    </row>
    <row r="17" spans="2:4" ht="12.75">
      <c r="B17" s="24">
        <f>ave16!A17</f>
        <v>42555</v>
      </c>
      <c r="C17" s="52">
        <f>ave16!B17</f>
        <v>1.6666666666666667</v>
      </c>
      <c r="D17">
        <f>ave16!D17</f>
        <v>0</v>
      </c>
    </row>
    <row r="18" spans="2:4" ht="12.75">
      <c r="B18" s="24">
        <f>ave16!A18</f>
        <v>42562</v>
      </c>
      <c r="C18" s="52">
        <f>ave16!B18</f>
        <v>6</v>
      </c>
      <c r="D18">
        <f>ave16!D18</f>
        <v>0</v>
      </c>
    </row>
    <row r="19" spans="2:4" ht="12.75">
      <c r="B19" s="24">
        <f>ave16!A19</f>
        <v>42569</v>
      </c>
      <c r="C19" s="52">
        <f>ave16!B19</f>
        <v>12.666666666666666</v>
      </c>
      <c r="D19">
        <v>0.3</v>
      </c>
    </row>
    <row r="20" spans="2:4" ht="12.75">
      <c r="B20" s="24">
        <f>ave16!A20</f>
        <v>42576</v>
      </c>
      <c r="C20" s="52">
        <f>ave16!B20</f>
        <v>82</v>
      </c>
      <c r="D20">
        <f>ave16!D20</f>
        <v>0</v>
      </c>
    </row>
    <row r="21" spans="2:4" ht="12.75">
      <c r="B21" s="24">
        <f>ave16!A21</f>
        <v>42583</v>
      </c>
      <c r="C21" s="52">
        <f>ave16!B21</f>
        <v>167</v>
      </c>
      <c r="D21">
        <v>0.3</v>
      </c>
    </row>
    <row r="22" spans="2:4" ht="12.75">
      <c r="B22" s="24">
        <f>ave16!A22</f>
        <v>42590</v>
      </c>
      <c r="C22" s="52">
        <f>ave16!B22</f>
        <v>114</v>
      </c>
      <c r="D22">
        <f>ave16!D22</f>
        <v>0</v>
      </c>
    </row>
    <row r="23" spans="2:4" ht="12.75">
      <c r="B23" s="24">
        <f>ave16!A23</f>
        <v>42597</v>
      </c>
      <c r="C23" s="52">
        <f>ave16!B23</f>
        <v>241</v>
      </c>
      <c r="D23">
        <f>ave16!D23</f>
        <v>0</v>
      </c>
    </row>
    <row r="24" spans="2:4" ht="12.75">
      <c r="B24" s="24">
        <f>ave16!A24</f>
        <v>42604</v>
      </c>
      <c r="C24" s="52">
        <f>ave16!B24</f>
        <v>91.66666666666667</v>
      </c>
      <c r="D24">
        <f>ave16!D24</f>
        <v>0</v>
      </c>
    </row>
    <row r="25" spans="2:4" ht="12.75">
      <c r="B25" s="24">
        <f>ave16!A25</f>
        <v>42611</v>
      </c>
      <c r="C25" s="52">
        <f>ave16!B25</f>
        <v>51.333333333333336</v>
      </c>
      <c r="D25" t="str">
        <f>ave16!D25</f>
        <v>!</v>
      </c>
    </row>
    <row r="26" spans="2:4" ht="12.75">
      <c r="B26" s="24">
        <f>ave16!A26</f>
        <v>42618</v>
      </c>
      <c r="C26" s="52">
        <f>ave16!B26</f>
        <v>106</v>
      </c>
      <c r="D26">
        <f>ave16!D26</f>
        <v>0</v>
      </c>
    </row>
    <row r="27" spans="2:4" ht="12.75">
      <c r="B27" s="24">
        <f>ave16!A27</f>
        <v>42625</v>
      </c>
      <c r="C27" s="52">
        <f>ave16!B27</f>
        <v>32.666666666666664</v>
      </c>
      <c r="D27">
        <f>ave16!D27</f>
        <v>0</v>
      </c>
    </row>
    <row r="28" spans="2:4" ht="12.75">
      <c r="B28" s="24">
        <f>ave16!A28</f>
        <v>42632</v>
      </c>
      <c r="C28" s="52">
        <f>ave16!B28</f>
        <v>6.333333333333333</v>
      </c>
      <c r="D28">
        <f>ave16!D28</f>
        <v>0</v>
      </c>
    </row>
    <row r="29" spans="2:4" ht="12.75">
      <c r="B29" s="24">
        <f>ave16!A29</f>
        <v>42639</v>
      </c>
      <c r="C29" s="52">
        <f>ave16!B29</f>
        <v>13</v>
      </c>
      <c r="D29">
        <f>ave16!D29</f>
        <v>0</v>
      </c>
    </row>
    <row r="30" spans="2:4" ht="12.75">
      <c r="B30" s="24">
        <f>ave16!A30</f>
        <v>42646</v>
      </c>
      <c r="C30" s="52" t="e">
        <f>ave16!B30</f>
        <v>#DIV/0!</v>
      </c>
      <c r="D30">
        <f>ave16!D30</f>
        <v>0</v>
      </c>
    </row>
    <row r="31" spans="2:4" ht="12.75">
      <c r="B31" s="24">
        <f>ave16!A31</f>
        <v>42653</v>
      </c>
      <c r="C31" s="52">
        <f>ave16!B31</f>
        <v>0</v>
      </c>
      <c r="D31">
        <f>ave16!D31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E34"/>
  <sheetViews>
    <sheetView zoomScalePageLayoutView="0" workbookViewId="0" topLeftCell="A1">
      <selection activeCell="H36" sqref="H36"/>
    </sheetView>
  </sheetViews>
  <sheetFormatPr defaultColWidth="9.140625" defaultRowHeight="12.75"/>
  <cols>
    <col min="3" max="3" width="10.140625" style="0" bestFit="1" customWidth="1"/>
  </cols>
  <sheetData>
    <row r="5" spans="3:5" ht="12.75">
      <c r="C5" t="s">
        <v>59</v>
      </c>
      <c r="D5" t="s">
        <v>18</v>
      </c>
      <c r="E5" t="s">
        <v>6</v>
      </c>
    </row>
    <row r="6" spans="3:5" ht="12.75">
      <c r="C6" s="24">
        <f>ave16!A3</f>
        <v>42457</v>
      </c>
      <c r="D6">
        <f>ave16!U3</f>
        <v>0</v>
      </c>
      <c r="E6" s="52" t="e">
        <f>ave16!S3</f>
        <v>#DIV/0!</v>
      </c>
    </row>
    <row r="7" spans="3:5" ht="12.75">
      <c r="C7" s="24">
        <f>ave16!A4</f>
        <v>42464</v>
      </c>
      <c r="D7">
        <f>ave16!U4</f>
        <v>0</v>
      </c>
      <c r="E7" s="52">
        <f>ave16!S4</f>
        <v>0</v>
      </c>
    </row>
    <row r="8" spans="3:5" ht="12.75">
      <c r="C8" s="24">
        <f>ave16!A5</f>
        <v>42471</v>
      </c>
      <c r="D8">
        <f>ave16!U5</f>
        <v>0</v>
      </c>
      <c r="E8" s="52">
        <f>ave16!S5</f>
        <v>0</v>
      </c>
    </row>
    <row r="9" spans="3:5" ht="12.75">
      <c r="C9" s="24">
        <f>ave16!A6</f>
        <v>42478</v>
      </c>
      <c r="D9">
        <f>ave16!U6</f>
        <v>0</v>
      </c>
      <c r="E9" s="52">
        <f>ave16!S6</f>
        <v>576</v>
      </c>
    </row>
    <row r="10" spans="3:5" ht="12.75">
      <c r="C10" s="24">
        <f>ave16!A7</f>
        <v>42485</v>
      </c>
      <c r="D10">
        <f>ave16!U7</f>
        <v>0</v>
      </c>
      <c r="E10" s="52">
        <f>ave16!S7</f>
        <v>693</v>
      </c>
    </row>
    <row r="11" spans="3:5" ht="12.75">
      <c r="C11" s="24">
        <f>ave16!A8</f>
        <v>42492</v>
      </c>
      <c r="D11">
        <f>ave16!U8</f>
        <v>0</v>
      </c>
      <c r="E11" s="52">
        <f>ave16!S8</f>
        <v>573</v>
      </c>
    </row>
    <row r="12" spans="3:5" ht="12.75">
      <c r="C12" s="24">
        <f>ave16!A9</f>
        <v>42499</v>
      </c>
      <c r="D12">
        <f>ave16!U9</f>
        <v>0</v>
      </c>
      <c r="E12" s="52">
        <f>ave16!S9</f>
        <v>771</v>
      </c>
    </row>
    <row r="13" spans="3:5" ht="12.75">
      <c r="C13" s="24">
        <f>ave16!A10</f>
        <v>42506</v>
      </c>
      <c r="D13">
        <f>ave16!U10</f>
        <v>0</v>
      </c>
      <c r="E13" s="52">
        <f>ave16!S10</f>
        <v>407.3333333333333</v>
      </c>
    </row>
    <row r="14" spans="3:5" ht="12.75">
      <c r="C14" s="24">
        <f>ave16!A11</f>
        <v>42513</v>
      </c>
      <c r="D14">
        <f>ave16!U11</f>
        <v>0</v>
      </c>
      <c r="E14" s="52">
        <f>ave16!S11</f>
        <v>261</v>
      </c>
    </row>
    <row r="15" spans="3:5" ht="12.75">
      <c r="C15" s="24">
        <f>ave16!A12</f>
        <v>42520</v>
      </c>
      <c r="D15">
        <f>ave16!U12</f>
        <v>0</v>
      </c>
      <c r="E15" s="52">
        <f>ave16!S12</f>
        <v>234</v>
      </c>
    </row>
    <row r="16" spans="3:5" ht="12.75">
      <c r="C16" s="24">
        <f>ave16!A13</f>
        <v>42527</v>
      </c>
      <c r="D16">
        <f>ave16!U13</f>
        <v>0</v>
      </c>
      <c r="E16" s="52">
        <f>ave16!S13</f>
        <v>13.666666666666666</v>
      </c>
    </row>
    <row r="17" spans="3:5" ht="12.75">
      <c r="C17" s="24">
        <f>ave16!A14</f>
        <v>42534</v>
      </c>
      <c r="D17" t="str">
        <f>ave16!U14</f>
        <v>#</v>
      </c>
      <c r="E17" s="52">
        <f>ave16!S14</f>
        <v>378</v>
      </c>
    </row>
    <row r="18" spans="3:5" ht="12.75">
      <c r="C18" s="24">
        <f>ave16!A15</f>
        <v>42541</v>
      </c>
      <c r="D18">
        <f>ave16!U15</f>
        <v>0</v>
      </c>
      <c r="E18" s="52">
        <f>ave16!S15</f>
        <v>873</v>
      </c>
    </row>
    <row r="19" spans="3:5" ht="12.75">
      <c r="C19" s="24">
        <f>ave16!A16</f>
        <v>42548</v>
      </c>
      <c r="D19">
        <v>5.3</v>
      </c>
      <c r="E19" s="52">
        <f>ave16!S16</f>
        <v>1092.6666666666667</v>
      </c>
    </row>
    <row r="20" spans="3:5" ht="12.75">
      <c r="C20" s="24">
        <f>ave16!A17</f>
        <v>42555</v>
      </c>
      <c r="D20">
        <v>25.6</v>
      </c>
      <c r="E20" s="52">
        <f>ave16!S17</f>
        <v>1077</v>
      </c>
    </row>
    <row r="21" spans="3:5" ht="12.75">
      <c r="C21" s="24">
        <f>ave16!A18</f>
        <v>42562</v>
      </c>
      <c r="D21">
        <f>ave16!U18</f>
        <v>38</v>
      </c>
      <c r="E21" s="52">
        <f>ave16!S18</f>
        <v>683.3333333333334</v>
      </c>
    </row>
    <row r="22" spans="3:5" ht="12.75">
      <c r="C22" s="24">
        <f>ave16!A19</f>
        <v>42569</v>
      </c>
      <c r="D22">
        <v>68.3</v>
      </c>
      <c r="E22" s="52">
        <f>ave16!S19</f>
        <v>504</v>
      </c>
    </row>
    <row r="23" spans="3:5" ht="12.75">
      <c r="C23" s="24">
        <f>ave16!A20</f>
        <v>42576</v>
      </c>
      <c r="D23">
        <v>61.3</v>
      </c>
      <c r="E23" s="52">
        <f>ave16!S20</f>
        <v>615</v>
      </c>
    </row>
    <row r="24" spans="3:5" ht="12.75">
      <c r="C24" s="24">
        <f>ave16!A21</f>
        <v>42583</v>
      </c>
      <c r="D24">
        <v>88.3</v>
      </c>
      <c r="E24" s="52">
        <f>ave16!S21</f>
        <v>1030</v>
      </c>
    </row>
    <row r="25" spans="3:5" ht="12.75">
      <c r="C25" s="24">
        <f>ave16!A22</f>
        <v>42590</v>
      </c>
      <c r="D25">
        <v>51.6</v>
      </c>
      <c r="E25" s="52">
        <f>ave16!S22</f>
        <v>864</v>
      </c>
    </row>
    <row r="26" spans="3:5" ht="12.75">
      <c r="C26" s="24">
        <f>ave16!A23</f>
        <v>42597</v>
      </c>
      <c r="D26">
        <v>17.6</v>
      </c>
      <c r="E26" s="52">
        <f>ave16!S23</f>
        <v>1269</v>
      </c>
    </row>
    <row r="27" spans="3:5" ht="12.75">
      <c r="C27" s="24">
        <f>ave16!A24</f>
        <v>42604</v>
      </c>
      <c r="D27">
        <v>12.6</v>
      </c>
      <c r="E27" s="52">
        <f>ave16!S24</f>
        <v>1269</v>
      </c>
    </row>
    <row r="28" spans="3:5" ht="12.75">
      <c r="C28" s="24">
        <f>ave16!A25</f>
        <v>42611</v>
      </c>
      <c r="D28">
        <v>8.6</v>
      </c>
      <c r="E28" s="52">
        <f>ave16!S25</f>
        <v>621</v>
      </c>
    </row>
    <row r="29" spans="3:5" ht="12.75">
      <c r="C29" s="24">
        <f>ave16!A26</f>
        <v>42618</v>
      </c>
      <c r="D29">
        <f>ave16!U26</f>
        <v>8</v>
      </c>
      <c r="E29" s="52">
        <f>ave16!S26</f>
        <v>176</v>
      </c>
    </row>
    <row r="30" spans="3:5" ht="12.75">
      <c r="C30" s="24">
        <f>ave16!A27</f>
        <v>42625</v>
      </c>
      <c r="D30" t="str">
        <f>ave16!U27</f>
        <v>#</v>
      </c>
      <c r="E30" s="52">
        <f>ave16!S27</f>
        <v>336</v>
      </c>
    </row>
    <row r="31" spans="3:5" ht="12.75">
      <c r="C31" s="24">
        <f>ave16!A28</f>
        <v>42632</v>
      </c>
      <c r="D31" t="e">
        <f>ave16!U28</f>
        <v>#DIV/0!</v>
      </c>
      <c r="E31" s="52">
        <f>ave16!S28</f>
        <v>140</v>
      </c>
    </row>
    <row r="32" spans="3:5" ht="12.75">
      <c r="C32" s="24">
        <f>ave16!A29</f>
        <v>42639</v>
      </c>
      <c r="D32" t="e">
        <f>ave16!U29</f>
        <v>#DIV/0!</v>
      </c>
      <c r="E32" s="52">
        <f>ave16!S29</f>
        <v>237.33333333333334</v>
      </c>
    </row>
    <row r="33" spans="3:5" ht="12.75">
      <c r="C33" s="24">
        <f>ave16!A30</f>
        <v>42646</v>
      </c>
      <c r="D33" t="e">
        <f>ave16!U30</f>
        <v>#DIV/0!</v>
      </c>
      <c r="E33" s="52" t="e">
        <f>ave16!S30</f>
        <v>#DIV/0!</v>
      </c>
    </row>
    <row r="34" spans="3:5" ht="12.75">
      <c r="C34" s="24">
        <f>ave16!A31</f>
        <v>42653</v>
      </c>
      <c r="D34">
        <f>ave16!U31</f>
        <v>0</v>
      </c>
      <c r="E34" s="52" t="e">
        <f>ave16!S31</f>
        <v>#DIV/0!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E33"/>
  <sheetViews>
    <sheetView zoomScalePageLayoutView="0" workbookViewId="0" topLeftCell="A1">
      <selection activeCell="H32" sqref="H32"/>
    </sheetView>
  </sheetViews>
  <sheetFormatPr defaultColWidth="9.140625" defaultRowHeight="12.75"/>
  <cols>
    <col min="3" max="3" width="10.140625" style="0" bestFit="1" customWidth="1"/>
  </cols>
  <sheetData>
    <row r="4" spans="3:5" ht="12.75">
      <c r="C4" t="s">
        <v>59</v>
      </c>
      <c r="D4" t="s">
        <v>14</v>
      </c>
      <c r="E4" t="s">
        <v>11</v>
      </c>
    </row>
    <row r="5" spans="3:5" ht="12.75">
      <c r="C5" s="24">
        <f>ave16!A3</f>
        <v>42457</v>
      </c>
      <c r="D5">
        <f>ave16!O3</f>
        <v>0</v>
      </c>
      <c r="E5">
        <f>ave16!L3</f>
        <v>0</v>
      </c>
    </row>
    <row r="6" spans="3:5" ht="12.75">
      <c r="C6" s="24">
        <f>ave16!A4</f>
        <v>42464</v>
      </c>
      <c r="D6">
        <f>ave16!O4</f>
        <v>0</v>
      </c>
      <c r="E6">
        <f>ave16!L4</f>
        <v>0</v>
      </c>
    </row>
    <row r="7" spans="3:5" ht="12.75">
      <c r="C7" s="24">
        <f>ave16!A5</f>
        <v>42471</v>
      </c>
      <c r="D7">
        <f>ave16!O5</f>
        <v>0</v>
      </c>
      <c r="E7">
        <f>ave16!L5</f>
        <v>0</v>
      </c>
    </row>
    <row r="8" spans="3:5" ht="12.75">
      <c r="C8" s="24">
        <f>ave16!A6</f>
        <v>42478</v>
      </c>
      <c r="D8">
        <f>ave16!O6</f>
        <v>0</v>
      </c>
      <c r="E8">
        <f>ave16!L6</f>
        <v>0</v>
      </c>
    </row>
    <row r="9" spans="3:5" ht="12.75">
      <c r="C9" s="24">
        <f>ave16!A7</f>
        <v>42485</v>
      </c>
      <c r="D9" t="str">
        <f>ave16!O7</f>
        <v> </v>
      </c>
      <c r="E9" t="e">
        <f>ave16!L7</f>
        <v>#DIV/0!</v>
      </c>
    </row>
    <row r="10" spans="3:5" ht="12.75">
      <c r="C10" s="24">
        <f>ave16!A8</f>
        <v>42492</v>
      </c>
      <c r="D10">
        <f>ave16!O8</f>
        <v>0</v>
      </c>
      <c r="E10">
        <f>ave16!L8</f>
        <v>0</v>
      </c>
    </row>
    <row r="11" spans="3:5" ht="12.75">
      <c r="C11" s="24">
        <f>ave16!A9</f>
        <v>42499</v>
      </c>
      <c r="D11">
        <f>ave16!O9</f>
        <v>0</v>
      </c>
      <c r="E11">
        <f>ave16!L9</f>
        <v>0</v>
      </c>
    </row>
    <row r="12" spans="3:5" ht="12.75">
      <c r="C12" s="24">
        <f>ave16!A10</f>
        <v>42506</v>
      </c>
      <c r="D12">
        <f>ave16!O10</f>
        <v>0</v>
      </c>
      <c r="E12">
        <f>ave16!L10</f>
        <v>0</v>
      </c>
    </row>
    <row r="13" spans="3:5" ht="12.75">
      <c r="C13" s="24">
        <f>ave16!A11</f>
        <v>42513</v>
      </c>
      <c r="D13" t="e">
        <f>ave16!O11</f>
        <v>#DIV/0!</v>
      </c>
      <c r="E13">
        <f>ave16!L11</f>
        <v>1</v>
      </c>
    </row>
    <row r="14" spans="3:5" ht="12.75">
      <c r="C14" s="24">
        <f>ave16!A12</f>
        <v>42520</v>
      </c>
      <c r="D14">
        <f>ave16!O12</f>
        <v>0</v>
      </c>
      <c r="E14">
        <v>2.3</v>
      </c>
    </row>
    <row r="15" spans="3:5" ht="12.75">
      <c r="C15" s="24">
        <f>ave16!A13</f>
        <v>42527</v>
      </c>
      <c r="D15">
        <v>3.3</v>
      </c>
      <c r="E15">
        <v>3.3</v>
      </c>
    </row>
    <row r="16" spans="3:5" ht="12.75">
      <c r="C16" s="24">
        <f>ave16!A14</f>
        <v>42534</v>
      </c>
      <c r="D16">
        <v>27.6</v>
      </c>
      <c r="E16">
        <f>ave16!L14</f>
        <v>7</v>
      </c>
    </row>
    <row r="17" spans="3:5" ht="12.75">
      <c r="C17" s="24">
        <f>ave16!A15</f>
        <v>42541</v>
      </c>
      <c r="D17">
        <v>29.6</v>
      </c>
      <c r="E17">
        <v>7.6</v>
      </c>
    </row>
    <row r="18" spans="3:5" ht="12.75">
      <c r="C18" s="24">
        <f>ave16!A16</f>
        <v>42548</v>
      </c>
      <c r="D18">
        <v>10.6</v>
      </c>
      <c r="E18">
        <f>ave16!L16</f>
        <v>4</v>
      </c>
    </row>
    <row r="19" spans="3:5" ht="12.75">
      <c r="C19" s="24">
        <f>ave16!A17</f>
        <v>42555</v>
      </c>
      <c r="D19">
        <v>3.6</v>
      </c>
      <c r="E19">
        <v>2.6</v>
      </c>
    </row>
    <row r="20" spans="3:5" ht="12.75">
      <c r="C20" s="24">
        <f>ave16!A18</f>
        <v>42562</v>
      </c>
      <c r="D20">
        <v>0.6</v>
      </c>
      <c r="E20">
        <v>1.3</v>
      </c>
    </row>
    <row r="21" spans="3:5" ht="12.75">
      <c r="C21" s="24">
        <f>ave16!A19</f>
        <v>42569</v>
      </c>
      <c r="D21">
        <f>ave16!O19</f>
        <v>0</v>
      </c>
      <c r="E21">
        <v>0.6</v>
      </c>
    </row>
    <row r="22" spans="3:5" ht="12.75">
      <c r="C22" s="24">
        <f>ave16!A20</f>
        <v>42576</v>
      </c>
      <c r="D22">
        <f>ave16!O20</f>
        <v>0</v>
      </c>
      <c r="E22">
        <v>6.3</v>
      </c>
    </row>
    <row r="23" spans="3:5" ht="12.75">
      <c r="C23" s="24">
        <f>ave16!A21</f>
        <v>42583</v>
      </c>
      <c r="D23">
        <v>1.6</v>
      </c>
      <c r="E23">
        <v>4.6</v>
      </c>
    </row>
    <row r="24" spans="3:5" ht="12.75">
      <c r="C24" s="24">
        <f>ave16!A22</f>
        <v>42590</v>
      </c>
      <c r="D24">
        <v>2.6</v>
      </c>
      <c r="E24">
        <f>ave16!L22</f>
        <v>2</v>
      </c>
    </row>
    <row r="25" spans="3:5" ht="12.75">
      <c r="C25" s="24">
        <f>ave16!A23</f>
        <v>42597</v>
      </c>
      <c r="D25">
        <v>6.6</v>
      </c>
      <c r="E25">
        <v>1.3</v>
      </c>
    </row>
    <row r="26" spans="3:5" ht="12.75">
      <c r="C26" s="24">
        <f>ave16!A24</f>
        <v>42604</v>
      </c>
      <c r="D26">
        <v>2.3</v>
      </c>
      <c r="E26">
        <f>ave16!L24</f>
        <v>0</v>
      </c>
    </row>
    <row r="27" spans="3:5" ht="12.75">
      <c r="C27" s="24">
        <f>ave16!A25</f>
        <v>42611</v>
      </c>
      <c r="D27">
        <f>ave16!O25</f>
        <v>0</v>
      </c>
      <c r="E27">
        <v>1.6</v>
      </c>
    </row>
    <row r="28" spans="3:5" ht="12.75">
      <c r="C28" s="24">
        <f>ave16!A26</f>
        <v>42618</v>
      </c>
      <c r="D28">
        <v>4.6</v>
      </c>
      <c r="E28">
        <v>3.3</v>
      </c>
    </row>
    <row r="29" spans="3:5" ht="12.75">
      <c r="C29" s="24">
        <f>ave16!A27</f>
        <v>42625</v>
      </c>
      <c r="D29">
        <f>ave16!O27</f>
        <v>0</v>
      </c>
      <c r="E29">
        <f>ave16!L27</f>
        <v>1</v>
      </c>
    </row>
    <row r="30" spans="3:5" ht="12.75">
      <c r="C30" s="24">
        <f>ave16!A28</f>
        <v>42632</v>
      </c>
      <c r="D30">
        <f>ave16!O28</f>
        <v>0</v>
      </c>
      <c r="E30">
        <f>ave16!L28</f>
        <v>0</v>
      </c>
    </row>
    <row r="31" spans="3:5" ht="12.75">
      <c r="C31" s="24">
        <f>ave16!A29</f>
        <v>42639</v>
      </c>
      <c r="D31" t="str">
        <f>ave16!O29</f>
        <v>#</v>
      </c>
      <c r="E31" t="str">
        <f>ave16!L29</f>
        <v>#</v>
      </c>
    </row>
    <row r="32" spans="3:5" ht="12.75">
      <c r="C32" s="24">
        <f>ave16!A30</f>
        <v>42646</v>
      </c>
      <c r="D32" t="e">
        <f>ave16!O30</f>
        <v>#DIV/0!</v>
      </c>
      <c r="E32" t="e">
        <f>ave16!L30</f>
        <v>#DIV/0!</v>
      </c>
    </row>
    <row r="33" spans="3:5" ht="12.75">
      <c r="C33" s="24">
        <f>ave16!A31</f>
        <v>42653</v>
      </c>
      <c r="D33">
        <f>ave16!O31</f>
        <v>0</v>
      </c>
      <c r="E33">
        <f>ave16!L31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4:E33"/>
  <sheetViews>
    <sheetView zoomScalePageLayoutView="0" workbookViewId="0" topLeftCell="A1">
      <selection activeCell="F18" sqref="F18"/>
    </sheetView>
  </sheetViews>
  <sheetFormatPr defaultColWidth="9.140625" defaultRowHeight="12.75"/>
  <cols>
    <col min="3" max="3" width="10.140625" style="0" bestFit="1" customWidth="1"/>
  </cols>
  <sheetData>
    <row r="4" spans="3:5" ht="12.75">
      <c r="C4" t="s">
        <v>59</v>
      </c>
      <c r="D4" t="s">
        <v>10</v>
      </c>
      <c r="E4" t="s">
        <v>20</v>
      </c>
    </row>
    <row r="5" spans="3:5" ht="12.75">
      <c r="C5" s="24">
        <f>ave16!A3</f>
        <v>42457</v>
      </c>
      <c r="D5">
        <f>ave16!E3</f>
        <v>0</v>
      </c>
      <c r="E5">
        <f>ave16!G3</f>
        <v>0</v>
      </c>
    </row>
    <row r="6" spans="3:5" ht="12.75">
      <c r="C6" s="24">
        <f>ave16!A4</f>
        <v>42464</v>
      </c>
      <c r="D6">
        <f>ave16!E4</f>
        <v>0</v>
      </c>
      <c r="E6">
        <f>ave16!G4</f>
        <v>0</v>
      </c>
    </row>
    <row r="7" spans="3:5" ht="12.75">
      <c r="C7" s="24">
        <f>ave16!A5</f>
        <v>42471</v>
      </c>
      <c r="D7">
        <f>ave16!E5</f>
        <v>0</v>
      </c>
      <c r="E7">
        <f>ave16!G5</f>
        <v>0</v>
      </c>
    </row>
    <row r="8" spans="3:5" ht="12.75">
      <c r="C8" s="24">
        <f>ave16!A6</f>
        <v>42478</v>
      </c>
      <c r="D8">
        <f>ave16!E6</f>
        <v>0</v>
      </c>
      <c r="E8">
        <f>ave16!G6</f>
        <v>0</v>
      </c>
    </row>
    <row r="9" spans="3:5" ht="12.75">
      <c r="C9" s="24">
        <f>ave16!A7</f>
        <v>42485</v>
      </c>
      <c r="D9" t="e">
        <f>ave16!E7</f>
        <v>#DIV/0!</v>
      </c>
      <c r="E9" t="e">
        <f>ave16!G7</f>
        <v>#DIV/0!</v>
      </c>
    </row>
    <row r="10" spans="3:5" ht="12.75">
      <c r="C10" s="24">
        <f>ave16!A8</f>
        <v>42492</v>
      </c>
      <c r="D10">
        <f>ave16!E8</f>
        <v>0</v>
      </c>
      <c r="E10">
        <f>ave16!G8</f>
        <v>0</v>
      </c>
    </row>
    <row r="11" spans="3:5" ht="12.75">
      <c r="C11" s="24">
        <f>ave16!A9</f>
        <v>42499</v>
      </c>
      <c r="D11">
        <f>ave16!E9</f>
        <v>0</v>
      </c>
      <c r="E11">
        <f>ave16!G9</f>
        <v>0</v>
      </c>
    </row>
    <row r="12" spans="3:5" ht="12.75">
      <c r="C12" s="24">
        <f>ave16!A10</f>
        <v>42506</v>
      </c>
      <c r="D12">
        <v>0.6</v>
      </c>
      <c r="E12">
        <v>0.6</v>
      </c>
    </row>
    <row r="13" spans="3:5" ht="12.75">
      <c r="C13" s="24">
        <f>ave16!A11</f>
        <v>42513</v>
      </c>
      <c r="D13">
        <v>0.6</v>
      </c>
      <c r="E13">
        <v>0.6</v>
      </c>
    </row>
    <row r="14" spans="3:5" ht="12.75">
      <c r="C14" s="24">
        <f>ave16!A12</f>
        <v>42520</v>
      </c>
      <c r="D14">
        <f>ave16!E12</f>
        <v>41</v>
      </c>
      <c r="E14">
        <v>5.3</v>
      </c>
    </row>
    <row r="15" spans="3:5" ht="12.75">
      <c r="C15" s="24">
        <f>ave16!A13</f>
        <v>42527</v>
      </c>
      <c r="D15">
        <v>81.3</v>
      </c>
      <c r="E15">
        <v>3.3</v>
      </c>
    </row>
    <row r="16" spans="3:5" ht="12.75">
      <c r="C16" s="24">
        <f>ave16!A14</f>
        <v>42534</v>
      </c>
      <c r="D16">
        <f>ave16!E14</f>
        <v>40</v>
      </c>
      <c r="E16">
        <f>ave16!G14</f>
        <v>1</v>
      </c>
    </row>
    <row r="17" spans="3:5" ht="12.75">
      <c r="C17" s="24">
        <f>ave16!A15</f>
        <v>42541</v>
      </c>
      <c r="D17">
        <f>ave16!E15</f>
        <v>20</v>
      </c>
      <c r="E17">
        <v>1.6</v>
      </c>
    </row>
    <row r="18" spans="3:5" ht="12.75">
      <c r="C18" s="24">
        <f>ave16!A16</f>
        <v>42548</v>
      </c>
      <c r="D18">
        <v>11.6</v>
      </c>
      <c r="E18">
        <f>ave16!G16</f>
        <v>3</v>
      </c>
    </row>
    <row r="19" spans="3:5" ht="12.75">
      <c r="C19" s="24">
        <f>ave16!A17</f>
        <v>42555</v>
      </c>
      <c r="D19">
        <v>2.6</v>
      </c>
      <c r="E19">
        <f>ave16!G17</f>
        <v>0</v>
      </c>
    </row>
    <row r="20" spans="3:5" ht="12.75">
      <c r="C20" s="24">
        <f>ave16!A18</f>
        <v>42562</v>
      </c>
      <c r="D20">
        <v>1.3</v>
      </c>
      <c r="E20">
        <f>ave16!G18</f>
        <v>0</v>
      </c>
    </row>
    <row r="21" spans="3:5" ht="12.75">
      <c r="C21" s="24">
        <f>ave16!A19</f>
        <v>42569</v>
      </c>
      <c r="D21">
        <f>ave16!E19</f>
        <v>0</v>
      </c>
      <c r="E21">
        <f>ave16!G19</f>
        <v>0</v>
      </c>
    </row>
    <row r="22" spans="3:5" ht="12.75">
      <c r="C22" s="24">
        <f>ave16!A20</f>
        <v>42576</v>
      </c>
      <c r="D22">
        <f>ave16!E20</f>
        <v>0</v>
      </c>
      <c r="E22" t="str">
        <f>ave16!G20</f>
        <v>!</v>
      </c>
    </row>
    <row r="23" spans="3:5" ht="12.75">
      <c r="C23" s="24">
        <f>ave16!A21</f>
        <v>42583</v>
      </c>
      <c r="D23">
        <f>ave16!E21</f>
        <v>0</v>
      </c>
      <c r="E23">
        <f>ave16!G21</f>
        <v>0</v>
      </c>
    </row>
    <row r="24" spans="3:5" ht="12.75">
      <c r="C24" s="24">
        <f>ave16!A22</f>
        <v>42590</v>
      </c>
      <c r="D24">
        <f>ave16!E22</f>
        <v>0</v>
      </c>
      <c r="E24">
        <f>ave16!G22</f>
        <v>0</v>
      </c>
    </row>
    <row r="25" spans="3:5" ht="12.75">
      <c r="C25" s="24">
        <f>ave16!A23</f>
        <v>42597</v>
      </c>
      <c r="D25">
        <f>ave16!E23</f>
        <v>0</v>
      </c>
      <c r="E25" t="str">
        <f>ave16!G23</f>
        <v> </v>
      </c>
    </row>
    <row r="26" spans="3:5" ht="12.75">
      <c r="C26" s="24">
        <f>ave16!A24</f>
        <v>42604</v>
      </c>
      <c r="D26" t="e">
        <f>ave16!E24</f>
        <v>#DIV/0!</v>
      </c>
      <c r="E26">
        <f>ave16!G24</f>
        <v>0</v>
      </c>
    </row>
    <row r="27" spans="3:5" ht="12.75">
      <c r="C27" s="24">
        <f>ave16!A25</f>
        <v>42611</v>
      </c>
      <c r="D27">
        <f>ave16!E25</f>
        <v>0</v>
      </c>
      <c r="E27">
        <f>ave16!G25</f>
        <v>0</v>
      </c>
    </row>
    <row r="28" spans="3:5" ht="12.75">
      <c r="C28" s="24">
        <f>ave16!A26</f>
        <v>42618</v>
      </c>
      <c r="D28">
        <f>ave16!E26</f>
        <v>0</v>
      </c>
      <c r="E28">
        <f>ave16!G26</f>
        <v>0</v>
      </c>
    </row>
    <row r="29" spans="3:5" ht="12.75">
      <c r="C29" s="24">
        <f>ave16!A27</f>
        <v>42625</v>
      </c>
      <c r="D29">
        <f>ave16!E27</f>
        <v>0</v>
      </c>
      <c r="E29">
        <f>ave16!G27</f>
        <v>0</v>
      </c>
    </row>
    <row r="30" spans="3:5" ht="12.75">
      <c r="C30" s="24">
        <f>ave16!A28</f>
        <v>42632</v>
      </c>
      <c r="D30">
        <f>ave16!E28</f>
        <v>0</v>
      </c>
      <c r="E30">
        <f>ave16!G28</f>
        <v>0</v>
      </c>
    </row>
    <row r="31" spans="3:5" ht="12.75">
      <c r="C31" s="24">
        <f>ave16!A29</f>
        <v>42639</v>
      </c>
      <c r="D31">
        <f>ave16!E29</f>
        <v>0</v>
      </c>
      <c r="E31">
        <f>ave16!G29</f>
        <v>0</v>
      </c>
    </row>
    <row r="32" spans="3:5" ht="12.75">
      <c r="C32" s="24">
        <f>ave16!A30</f>
        <v>42646</v>
      </c>
      <c r="D32">
        <f>ave16!E30</f>
        <v>0</v>
      </c>
      <c r="E32">
        <f>ave16!G30</f>
        <v>0</v>
      </c>
    </row>
    <row r="33" spans="3:5" ht="12.75">
      <c r="C33" s="24">
        <f>ave16!A31</f>
        <v>42653</v>
      </c>
      <c r="D33">
        <f>ave16!E31</f>
        <v>0</v>
      </c>
      <c r="E33">
        <f>ave16!G31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E32"/>
  <sheetViews>
    <sheetView zoomScalePageLayoutView="0" workbookViewId="0" topLeftCell="A1">
      <selection activeCell="G33" sqref="G33"/>
    </sheetView>
  </sheetViews>
  <sheetFormatPr defaultColWidth="9.140625" defaultRowHeight="12.75"/>
  <cols>
    <col min="3" max="3" width="10.140625" style="0" bestFit="1" customWidth="1"/>
  </cols>
  <sheetData>
    <row r="3" spans="3:5" ht="12.75">
      <c r="C3" t="s">
        <v>59</v>
      </c>
      <c r="D3" t="s">
        <v>7</v>
      </c>
      <c r="E3" t="s">
        <v>9</v>
      </c>
    </row>
    <row r="4" spans="3:5" ht="12.75">
      <c r="C4" s="24">
        <f>ave16!A3</f>
        <v>42457</v>
      </c>
      <c r="D4">
        <f>ave16!I3</f>
        <v>0</v>
      </c>
      <c r="E4">
        <f>ave16!C3</f>
        <v>0</v>
      </c>
    </row>
    <row r="5" spans="3:5" ht="12.75">
      <c r="C5" s="24">
        <f>ave16!A4</f>
        <v>42464</v>
      </c>
      <c r="D5" t="e">
        <f>ave16!I4</f>
        <v>#DIV/0!</v>
      </c>
      <c r="E5">
        <f>ave16!C4</f>
        <v>0</v>
      </c>
    </row>
    <row r="6" spans="3:5" ht="12.75">
      <c r="C6" s="24">
        <f>ave16!A5</f>
        <v>42471</v>
      </c>
      <c r="D6">
        <f>ave16!I5</f>
        <v>0</v>
      </c>
      <c r="E6">
        <f>ave16!C5</f>
        <v>0</v>
      </c>
    </row>
    <row r="7" spans="3:5" ht="12.75">
      <c r="C7" s="24">
        <f>ave16!A6</f>
        <v>42478</v>
      </c>
      <c r="D7">
        <f>ave16!I6</f>
        <v>0</v>
      </c>
      <c r="E7" t="e">
        <f>ave16!C6</f>
        <v>#DIV/0!</v>
      </c>
    </row>
    <row r="8" spans="3:5" ht="12.75">
      <c r="C8" s="24">
        <f>ave16!A7</f>
        <v>42485</v>
      </c>
      <c r="D8">
        <v>2.6</v>
      </c>
      <c r="E8">
        <v>0.3</v>
      </c>
    </row>
    <row r="9" spans="3:5" ht="12.75">
      <c r="C9" s="24">
        <f>ave16!A8</f>
        <v>42492</v>
      </c>
      <c r="D9">
        <v>0.3</v>
      </c>
      <c r="E9">
        <f>ave16!C8</f>
        <v>0</v>
      </c>
    </row>
    <row r="10" spans="3:5" ht="12.75">
      <c r="C10" s="24">
        <f>ave16!A9</f>
        <v>42499</v>
      </c>
      <c r="D10">
        <v>7.3</v>
      </c>
      <c r="E10">
        <v>2.3</v>
      </c>
    </row>
    <row r="11" spans="3:5" ht="12.75">
      <c r="C11" s="24">
        <f>ave16!A10</f>
        <v>42506</v>
      </c>
      <c r="D11">
        <v>2.6</v>
      </c>
      <c r="E11">
        <f>ave16!C10</f>
        <v>0</v>
      </c>
    </row>
    <row r="12" spans="3:5" ht="12.75">
      <c r="C12" s="24">
        <f>ave16!A11</f>
        <v>42513</v>
      </c>
      <c r="D12">
        <f>ave16!I11</f>
        <v>4</v>
      </c>
      <c r="E12">
        <f>ave16!C11</f>
        <v>3</v>
      </c>
    </row>
    <row r="13" spans="3:5" ht="12.75">
      <c r="C13" s="24">
        <f>ave16!A12</f>
        <v>42520</v>
      </c>
      <c r="D13">
        <v>11.6</v>
      </c>
      <c r="E13">
        <v>7.3</v>
      </c>
    </row>
    <row r="14" spans="3:5" ht="12.75">
      <c r="C14" s="24">
        <f>ave16!A13</f>
        <v>42527</v>
      </c>
      <c r="D14">
        <v>10.6</v>
      </c>
      <c r="E14">
        <v>2.6</v>
      </c>
    </row>
    <row r="15" spans="3:5" ht="12.75">
      <c r="C15" s="24">
        <f>ave16!A14</f>
        <v>42534</v>
      </c>
      <c r="D15">
        <v>12.6</v>
      </c>
      <c r="E15">
        <f>ave16!C14</f>
        <v>5</v>
      </c>
    </row>
    <row r="16" spans="3:5" ht="12.75">
      <c r="C16" s="24">
        <f>ave16!A15</f>
        <v>42541</v>
      </c>
      <c r="D16">
        <v>3.3</v>
      </c>
      <c r="E16">
        <f>ave16!C15</f>
        <v>4</v>
      </c>
    </row>
    <row r="17" spans="3:5" ht="12.75">
      <c r="C17" s="24">
        <f>ave16!A16</f>
        <v>42548</v>
      </c>
      <c r="D17">
        <f>ave16!I16</f>
        <v>5</v>
      </c>
      <c r="E17">
        <v>0.3</v>
      </c>
    </row>
    <row r="18" spans="3:5" ht="12.75">
      <c r="C18" s="24">
        <f>ave16!A17</f>
        <v>42555</v>
      </c>
      <c r="D18">
        <v>1.3</v>
      </c>
      <c r="E18">
        <v>1.3</v>
      </c>
    </row>
    <row r="19" spans="3:5" ht="12.75">
      <c r="C19" s="24">
        <f>ave16!A18</f>
        <v>42562</v>
      </c>
      <c r="D19">
        <f>ave16!I18</f>
        <v>1</v>
      </c>
      <c r="E19">
        <v>0.3</v>
      </c>
    </row>
    <row r="20" spans="3:5" ht="12.75">
      <c r="C20" s="24">
        <f>ave16!A19</f>
        <v>42569</v>
      </c>
      <c r="D20">
        <f>ave16!I19</f>
        <v>2</v>
      </c>
      <c r="E20">
        <f>ave16!C19</f>
        <v>3</v>
      </c>
    </row>
    <row r="21" spans="3:5" ht="12.75">
      <c r="C21" s="24">
        <f>ave16!A20</f>
        <v>42576</v>
      </c>
      <c r="D21">
        <f>ave16!I20</f>
        <v>1</v>
      </c>
      <c r="E21">
        <f>ave16!C20</f>
        <v>6</v>
      </c>
    </row>
    <row r="22" spans="3:5" ht="12.75">
      <c r="C22" s="24">
        <f>ave16!A21</f>
        <v>42583</v>
      </c>
      <c r="D22">
        <f>ave16!I21</f>
        <v>0</v>
      </c>
      <c r="E22">
        <v>5.6</v>
      </c>
    </row>
    <row r="23" spans="3:5" ht="12.75">
      <c r="C23" s="24">
        <f>ave16!A22</f>
        <v>42590</v>
      </c>
      <c r="D23">
        <v>1.6</v>
      </c>
      <c r="E23">
        <v>0.6</v>
      </c>
    </row>
    <row r="24" spans="3:5" ht="12.75">
      <c r="C24" s="24">
        <f>ave16!A23</f>
        <v>42597</v>
      </c>
      <c r="D24">
        <f>ave16!I23</f>
        <v>3</v>
      </c>
      <c r="E24">
        <v>0.6</v>
      </c>
    </row>
    <row r="25" spans="3:5" ht="12.75">
      <c r="C25" s="24">
        <f>ave16!A24</f>
        <v>42604</v>
      </c>
      <c r="D25">
        <v>0.3</v>
      </c>
      <c r="E25">
        <v>0.6</v>
      </c>
    </row>
    <row r="26" spans="3:5" ht="12.75">
      <c r="C26" s="24">
        <f>ave16!A25</f>
        <v>42611</v>
      </c>
      <c r="D26">
        <f>ave16!I25</f>
        <v>0</v>
      </c>
      <c r="E26">
        <v>0.6</v>
      </c>
    </row>
    <row r="27" spans="3:5" ht="12.75">
      <c r="C27" s="24">
        <f>ave16!A26</f>
        <v>42618</v>
      </c>
      <c r="D27">
        <v>4.6</v>
      </c>
      <c r="E27">
        <f>ave16!C26</f>
        <v>0</v>
      </c>
    </row>
    <row r="28" spans="3:5" ht="12.75">
      <c r="C28" s="24">
        <f>ave16!A27</f>
        <v>42625</v>
      </c>
      <c r="D28">
        <f>ave16!I27</f>
        <v>3</v>
      </c>
      <c r="E28">
        <v>0.3</v>
      </c>
    </row>
    <row r="29" spans="3:5" ht="12.75">
      <c r="C29" s="24">
        <f>ave16!A28</f>
        <v>42632</v>
      </c>
      <c r="D29">
        <f>ave16!I28</f>
        <v>0</v>
      </c>
      <c r="E29">
        <f>ave16!C28</f>
        <v>0</v>
      </c>
    </row>
    <row r="30" spans="3:5" ht="12.75">
      <c r="C30" s="24">
        <f>ave16!A29</f>
        <v>42639</v>
      </c>
      <c r="D30">
        <f>ave16!I29</f>
        <v>0</v>
      </c>
      <c r="E30">
        <f>ave16!C29</f>
        <v>0</v>
      </c>
    </row>
    <row r="31" spans="3:5" ht="12.75">
      <c r="C31" s="24">
        <f>ave16!A30</f>
        <v>42646</v>
      </c>
      <c r="D31" t="e">
        <f>ave16!I30</f>
        <v>#DIV/0!</v>
      </c>
      <c r="E31" t="e">
        <f>ave16!C30</f>
        <v>#DIV/0!</v>
      </c>
    </row>
    <row r="32" spans="3:5" ht="12.75">
      <c r="C32" s="24">
        <f>ave16!A31</f>
        <v>42653</v>
      </c>
      <c r="D32">
        <f>ave16!I31</f>
        <v>0</v>
      </c>
      <c r="E32">
        <f>ave16!C31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4:E33"/>
  <sheetViews>
    <sheetView zoomScalePageLayoutView="0" workbookViewId="0" topLeftCell="A1">
      <selection activeCell="H35" sqref="H35"/>
    </sheetView>
  </sheetViews>
  <sheetFormatPr defaultColWidth="9.140625" defaultRowHeight="12.75"/>
  <cols>
    <col min="3" max="3" width="10.140625" style="0" bestFit="1" customWidth="1"/>
  </cols>
  <sheetData>
    <row r="4" spans="3:5" ht="12.75">
      <c r="C4" t="s">
        <v>59</v>
      </c>
      <c r="D4" t="s">
        <v>12</v>
      </c>
      <c r="E4" t="s">
        <v>15</v>
      </c>
    </row>
    <row r="5" spans="3:5" ht="12.75">
      <c r="C5" s="24">
        <f>ave16!A3</f>
        <v>42457</v>
      </c>
      <c r="D5">
        <f>ave16!N3</f>
        <v>0</v>
      </c>
      <c r="E5">
        <f>ave16!K3</f>
        <v>0</v>
      </c>
    </row>
    <row r="6" spans="3:5" ht="12.75">
      <c r="C6" s="24">
        <f>ave16!A4</f>
        <v>42464</v>
      </c>
      <c r="D6">
        <f>ave16!N4</f>
        <v>0</v>
      </c>
      <c r="E6">
        <f>ave16!K4</f>
        <v>0</v>
      </c>
    </row>
    <row r="7" spans="3:5" ht="12.75">
      <c r="C7" s="24">
        <f>ave16!A5</f>
        <v>42471</v>
      </c>
      <c r="D7">
        <f>ave16!N5</f>
        <v>0</v>
      </c>
      <c r="E7">
        <f>ave16!K5</f>
        <v>0</v>
      </c>
    </row>
    <row r="8" spans="3:5" ht="12.75">
      <c r="C8" s="24">
        <f>ave16!A6</f>
        <v>42478</v>
      </c>
      <c r="D8">
        <f>ave16!N6</f>
        <v>0</v>
      </c>
      <c r="E8">
        <f>ave16!K6</f>
        <v>0</v>
      </c>
    </row>
    <row r="9" spans="3:5" ht="12.75">
      <c r="C9" s="24">
        <f>ave16!A7</f>
        <v>42485</v>
      </c>
      <c r="D9" t="s">
        <v>61</v>
      </c>
      <c r="E9">
        <f>ave16!K7</f>
        <v>0</v>
      </c>
    </row>
    <row r="10" spans="3:5" ht="12.75">
      <c r="C10" s="24">
        <f>ave16!A8</f>
        <v>42492</v>
      </c>
      <c r="D10">
        <f>ave16!N8</f>
        <v>0</v>
      </c>
      <c r="E10">
        <f>ave16!K8</f>
        <v>0</v>
      </c>
    </row>
    <row r="11" spans="3:5" ht="12.75">
      <c r="C11" s="24">
        <f>ave16!A9</f>
        <v>42499</v>
      </c>
      <c r="D11">
        <f>ave16!N9</f>
        <v>0</v>
      </c>
      <c r="E11">
        <f>ave16!K9</f>
        <v>0</v>
      </c>
    </row>
    <row r="12" spans="3:5" ht="12.75">
      <c r="C12" s="24">
        <f>ave16!A10</f>
        <v>42506</v>
      </c>
      <c r="D12">
        <f>ave16!N10</f>
        <v>0</v>
      </c>
      <c r="E12">
        <f>ave16!K10</f>
        <v>0</v>
      </c>
    </row>
    <row r="13" spans="3:5" ht="12.75">
      <c r="C13" s="24">
        <f>ave16!A11</f>
        <v>42513</v>
      </c>
      <c r="D13">
        <f>ave16!N11</f>
        <v>0</v>
      </c>
      <c r="E13">
        <f>ave16!K11</f>
        <v>0</v>
      </c>
    </row>
    <row r="14" spans="3:5" ht="12.75">
      <c r="C14" s="24">
        <f>ave16!A12</f>
        <v>42520</v>
      </c>
      <c r="D14">
        <v>24.6</v>
      </c>
      <c r="E14" t="s">
        <v>61</v>
      </c>
    </row>
    <row r="15" spans="3:5" ht="12.75">
      <c r="C15" s="24">
        <f>ave16!A13</f>
        <v>42527</v>
      </c>
      <c r="D15">
        <f>ave16!N13</f>
        <v>24</v>
      </c>
      <c r="E15">
        <v>3.6</v>
      </c>
    </row>
    <row r="16" spans="3:5" ht="12.75">
      <c r="C16" s="24">
        <f>ave16!A14</f>
        <v>42534</v>
      </c>
      <c r="D16">
        <v>16.6</v>
      </c>
      <c r="E16">
        <v>9.3</v>
      </c>
    </row>
    <row r="17" spans="3:5" ht="12.75">
      <c r="C17" s="24">
        <f>ave16!A15</f>
        <v>42541</v>
      </c>
      <c r="D17">
        <v>21.6</v>
      </c>
      <c r="E17">
        <f>ave16!K15</f>
        <v>8</v>
      </c>
    </row>
    <row r="18" spans="3:5" ht="12.75">
      <c r="C18" s="24">
        <f>ave16!A16</f>
        <v>42548</v>
      </c>
      <c r="D18">
        <f>ave16!N16</f>
        <v>31</v>
      </c>
      <c r="E18">
        <v>1.6</v>
      </c>
    </row>
    <row r="19" spans="3:5" ht="12.75">
      <c r="C19" s="24">
        <f>ave16!A17</f>
        <v>42555</v>
      </c>
      <c r="D19">
        <v>14.6</v>
      </c>
      <c r="E19">
        <v>2.6</v>
      </c>
    </row>
    <row r="20" spans="3:5" ht="12.75">
      <c r="C20" s="24">
        <f>ave16!A18</f>
        <v>42562</v>
      </c>
      <c r="D20">
        <v>10.3</v>
      </c>
      <c r="E20">
        <f>ave16!K18</f>
        <v>3</v>
      </c>
    </row>
    <row r="21" spans="3:5" ht="12.75">
      <c r="C21" s="24">
        <f>ave16!A19</f>
        <v>42569</v>
      </c>
      <c r="D21">
        <v>7.3</v>
      </c>
      <c r="E21">
        <f>ave16!K19</f>
        <v>2</v>
      </c>
    </row>
    <row r="22" spans="3:5" ht="12.75">
      <c r="C22" s="24">
        <f>ave16!A20</f>
        <v>42576</v>
      </c>
      <c r="D22">
        <v>5.3</v>
      </c>
      <c r="E22">
        <v>4.3</v>
      </c>
    </row>
    <row r="23" spans="3:5" ht="12.75">
      <c r="C23" s="24">
        <f>ave16!A21</f>
        <v>42583</v>
      </c>
      <c r="D23">
        <v>11.3</v>
      </c>
      <c r="E23">
        <v>2.6</v>
      </c>
    </row>
    <row r="24" spans="3:5" ht="12.75">
      <c r="C24" s="24">
        <f>ave16!A22</f>
        <v>42590</v>
      </c>
      <c r="D24">
        <f>ave16!N22</f>
        <v>3</v>
      </c>
      <c r="E24">
        <v>3.6</v>
      </c>
    </row>
    <row r="25" spans="3:5" ht="12.75">
      <c r="C25" s="24">
        <f>ave16!A23</f>
        <v>42597</v>
      </c>
      <c r="D25">
        <v>5.3</v>
      </c>
      <c r="E25">
        <v>3.3</v>
      </c>
    </row>
    <row r="26" spans="3:5" ht="12.75">
      <c r="C26" s="24">
        <f>ave16!A24</f>
        <v>42604</v>
      </c>
      <c r="D26">
        <v>5.3</v>
      </c>
      <c r="E26">
        <v>0.6</v>
      </c>
    </row>
    <row r="27" spans="3:5" ht="12.75">
      <c r="C27" s="24">
        <f>ave16!A25</f>
        <v>42611</v>
      </c>
      <c r="D27">
        <v>2.3</v>
      </c>
      <c r="E27">
        <v>0.6</v>
      </c>
    </row>
    <row r="28" spans="3:5" ht="12.75">
      <c r="C28" s="24">
        <f>ave16!A26</f>
        <v>42618</v>
      </c>
      <c r="D28">
        <v>1.3</v>
      </c>
      <c r="E28">
        <f>ave16!K26</f>
        <v>1</v>
      </c>
    </row>
    <row r="29" spans="3:5" ht="12.75">
      <c r="C29" s="24">
        <f>ave16!A27</f>
        <v>42625</v>
      </c>
      <c r="D29">
        <v>1.3</v>
      </c>
      <c r="E29">
        <f>ave16!K27</f>
        <v>0</v>
      </c>
    </row>
    <row r="30" spans="3:5" ht="12.75">
      <c r="C30" s="24">
        <f>ave16!A28</f>
        <v>42632</v>
      </c>
      <c r="D30">
        <v>0.6</v>
      </c>
      <c r="E30">
        <f>ave16!K28</f>
        <v>0</v>
      </c>
    </row>
    <row r="31" spans="3:5" ht="12.75">
      <c r="C31" s="24">
        <f>ave16!A29</f>
        <v>42639</v>
      </c>
      <c r="D31" t="str">
        <f>ave16!N29</f>
        <v>#</v>
      </c>
      <c r="E31" t="str">
        <f>ave16!K29</f>
        <v>#</v>
      </c>
    </row>
    <row r="32" spans="3:5" ht="12.75">
      <c r="C32" s="24">
        <f>ave16!A30</f>
        <v>42646</v>
      </c>
      <c r="D32" t="e">
        <f>ave16!N30</f>
        <v>#DIV/0!</v>
      </c>
      <c r="E32" t="e">
        <f>ave16!K30</f>
        <v>#DIV/0!</v>
      </c>
    </row>
    <row r="33" spans="3:5" ht="12.75">
      <c r="C33" s="24">
        <f>ave16!A31</f>
        <v>42653</v>
      </c>
      <c r="D33">
        <f>ave16!N31</f>
        <v>0</v>
      </c>
      <c r="E33">
        <f>ave16!K31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Trevor Nichols Research Comp.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Wise</dc:creator>
  <cp:keywords/>
  <dc:description/>
  <cp:lastModifiedBy>lambl</cp:lastModifiedBy>
  <cp:lastPrinted>2016-03-24T16:55:19Z</cp:lastPrinted>
  <dcterms:created xsi:type="dcterms:W3CDTF">2000-03-31T14:38:20Z</dcterms:created>
  <dcterms:modified xsi:type="dcterms:W3CDTF">2016-09-26T16:31:00Z</dcterms:modified>
  <cp:category/>
  <cp:version/>
  <cp:contentType/>
  <cp:contentStatus/>
</cp:coreProperties>
</file>