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 yWindow="84" windowWidth="9324" windowHeight="4668" activeTab="0"/>
  </bookViews>
  <sheets>
    <sheet name=" Information-Instructions" sheetId="1" r:id="rId1"/>
    <sheet name="Daily Data Entry" sheetId="2" r:id="rId2"/>
    <sheet name="B-92" sheetId="3" r:id="rId3"/>
    <sheet name="B-83a" sheetId="4" r:id="rId4"/>
  </sheets>
  <definedNames/>
  <calcPr fullCalcOnLoad="1"/>
</workbook>
</file>

<file path=xl/comments2.xml><?xml version="1.0" encoding="utf-8"?>
<comments xmlns="http://schemas.openxmlformats.org/spreadsheetml/2006/main">
  <authors>
    <author>Bill Klein</author>
  </authors>
  <commentList>
    <comment ref="J1" authorId="0">
      <text>
        <r>
          <rPr>
            <b/>
            <sz val="8"/>
            <rFont val="Tahoma"/>
            <family val="0"/>
          </rPr>
          <t>Insert month in the follwing format:
MMM</t>
        </r>
      </text>
    </comment>
    <comment ref="E1" authorId="0">
      <text>
        <r>
          <rPr>
            <b/>
            <sz val="8"/>
            <rFont val="Tahoma"/>
            <family val="0"/>
          </rPr>
          <t>Insert the county in which the weather station is located.</t>
        </r>
        <r>
          <rPr>
            <sz val="8"/>
            <rFont val="Tahoma"/>
            <family val="0"/>
          </rPr>
          <t xml:space="preserve">
</t>
        </r>
      </text>
    </comment>
    <comment ref="H1" authorId="0">
      <text>
        <r>
          <rPr>
            <b/>
            <sz val="8"/>
            <rFont val="Tahoma"/>
            <family val="0"/>
          </rPr>
          <t>Insert the 2 letter abbreviation for the state where the weather station is located.</t>
        </r>
        <r>
          <rPr>
            <sz val="8"/>
            <rFont val="Tahoma"/>
            <family val="0"/>
          </rPr>
          <t xml:space="preserve">
</t>
        </r>
      </text>
    </comment>
    <comment ref="B1" authorId="0">
      <text>
        <r>
          <rPr>
            <b/>
            <sz val="8"/>
            <rFont val="Tahoma"/>
            <family val="0"/>
          </rPr>
          <t>Insert the name of the weather station which you are reporting for.</t>
        </r>
        <r>
          <rPr>
            <sz val="8"/>
            <rFont val="Tahoma"/>
            <family val="0"/>
          </rPr>
          <t xml:space="preserve">
</t>
        </r>
      </text>
    </comment>
    <comment ref="B3" authorId="0">
      <text>
        <r>
          <rPr>
            <b/>
            <sz val="8"/>
            <rFont val="Tahoma"/>
            <family val="0"/>
          </rPr>
          <t>Insert the time of observation followed by AM or PM.</t>
        </r>
      </text>
    </comment>
    <comment ref="E3" authorId="0">
      <text>
        <r>
          <rPr>
            <b/>
            <sz val="8"/>
            <rFont val="Tahoma"/>
            <family val="0"/>
          </rPr>
          <t>Insert time zone i.e. E (eastern standard time), DE (eastern daylight time)</t>
        </r>
        <r>
          <rPr>
            <sz val="8"/>
            <rFont val="Tahoma"/>
            <family val="0"/>
          </rPr>
          <t xml:space="preserve">
</t>
        </r>
      </text>
    </comment>
    <comment ref="H3" authorId="0">
      <text>
        <r>
          <rPr>
            <b/>
            <sz val="8"/>
            <rFont val="Tahoma"/>
            <family val="0"/>
          </rPr>
          <t>Insert NWS station identifier followed by climate zone in the following format  xx-xxxx-xx</t>
        </r>
        <r>
          <rPr>
            <sz val="8"/>
            <rFont val="Tahoma"/>
            <family val="0"/>
          </rPr>
          <t xml:space="preserve">
</t>
        </r>
      </text>
    </comment>
    <comment ref="K3" authorId="0">
      <text>
        <r>
          <rPr>
            <b/>
            <sz val="8"/>
            <rFont val="Tahoma"/>
            <family val="0"/>
          </rPr>
          <t>Insert observers name.</t>
        </r>
        <r>
          <rPr>
            <sz val="8"/>
            <rFont val="Tahoma"/>
            <family val="0"/>
          </rPr>
          <t xml:space="preserve">
</t>
        </r>
      </text>
    </comment>
    <comment ref="B5" authorId="0">
      <text>
        <r>
          <rPr>
            <b/>
            <sz val="8"/>
            <rFont val="Tahoma"/>
            <family val="0"/>
          </rPr>
          <t>Enter daily maximum temperature.</t>
        </r>
        <r>
          <rPr>
            <sz val="8"/>
            <rFont val="Tahoma"/>
            <family val="0"/>
          </rPr>
          <t xml:space="preserve">
</t>
        </r>
      </text>
    </comment>
    <comment ref="C5" authorId="0">
      <text>
        <r>
          <rPr>
            <b/>
            <sz val="8"/>
            <rFont val="Tahoma"/>
            <family val="0"/>
          </rPr>
          <t>Enter daily minimum temperature.</t>
        </r>
        <r>
          <rPr>
            <sz val="8"/>
            <rFont val="Tahoma"/>
            <family val="0"/>
          </rPr>
          <t xml:space="preserve">
</t>
        </r>
      </text>
    </comment>
    <comment ref="D5" authorId="0">
      <text>
        <r>
          <rPr>
            <b/>
            <sz val="8"/>
            <rFont val="Tahoma"/>
            <family val="0"/>
          </rPr>
          <t>Enter temperature from observation time.</t>
        </r>
        <r>
          <rPr>
            <sz val="8"/>
            <rFont val="Tahoma"/>
            <family val="0"/>
          </rPr>
          <t xml:space="preserve">
</t>
        </r>
      </text>
    </comment>
    <comment ref="E5" authorId="0">
      <text>
        <r>
          <rPr>
            <b/>
            <sz val="8"/>
            <rFont val="Tahoma"/>
            <family val="0"/>
          </rPr>
          <t>Enter 24 hr rainfall or water equivilent from snow, etc (inches, tenths and hundreths).</t>
        </r>
        <r>
          <rPr>
            <sz val="8"/>
            <rFont val="Tahoma"/>
            <family val="0"/>
          </rPr>
          <t xml:space="preserve">
</t>
        </r>
      </text>
    </comment>
    <comment ref="F5" authorId="0">
      <text>
        <r>
          <rPr>
            <b/>
            <sz val="8"/>
            <rFont val="Tahoma"/>
            <family val="0"/>
          </rPr>
          <t>Enter 24 hour snowfall in inches and tenths.</t>
        </r>
        <r>
          <rPr>
            <sz val="8"/>
            <rFont val="Tahoma"/>
            <family val="0"/>
          </rPr>
          <t xml:space="preserve">
</t>
        </r>
      </text>
    </comment>
    <comment ref="G5" authorId="0">
      <text>
        <r>
          <rPr>
            <b/>
            <sz val="8"/>
            <rFont val="Tahoma"/>
            <family val="0"/>
          </rPr>
          <t>Enter amount of snow on ground at observation in whole inches.</t>
        </r>
        <r>
          <rPr>
            <sz val="8"/>
            <rFont val="Tahoma"/>
            <family val="0"/>
          </rPr>
          <t xml:space="preserve">
</t>
        </r>
      </text>
    </comment>
    <comment ref="H5" authorId="0">
      <text>
        <r>
          <rPr>
            <b/>
            <sz val="8"/>
            <rFont val="Tahoma"/>
            <family val="0"/>
          </rPr>
          <t>Enter 24 hour wind total.</t>
        </r>
        <r>
          <rPr>
            <sz val="8"/>
            <rFont val="Tahoma"/>
            <family val="0"/>
          </rPr>
          <t xml:space="preserve">
</t>
        </r>
      </text>
    </comment>
    <comment ref="I5" authorId="0">
      <text>
        <r>
          <rPr>
            <b/>
            <sz val="8"/>
            <rFont val="Tahoma"/>
            <family val="0"/>
          </rPr>
          <t>Enter 24 hour evaporation amount (tenths and hundreths).</t>
        </r>
        <r>
          <rPr>
            <sz val="8"/>
            <rFont val="Tahoma"/>
            <family val="0"/>
          </rPr>
          <t xml:space="preserve">
</t>
        </r>
      </text>
    </comment>
    <comment ref="J5" authorId="0">
      <text>
        <r>
          <rPr>
            <b/>
            <sz val="8"/>
            <rFont val="Tahoma"/>
            <family val="0"/>
          </rPr>
          <t>Enter 24 hr maximum water temperature from evaporation pan.</t>
        </r>
        <r>
          <rPr>
            <sz val="8"/>
            <rFont val="Tahoma"/>
            <family val="0"/>
          </rPr>
          <t xml:space="preserve">
</t>
        </r>
      </text>
    </comment>
    <comment ref="K5" authorId="0">
      <text>
        <r>
          <rPr>
            <b/>
            <sz val="8"/>
            <rFont val="Tahoma"/>
            <family val="0"/>
          </rPr>
          <t xml:space="preserve">Enter 24 hr minimum water temperature from </t>
        </r>
        <r>
          <rPr>
            <b/>
            <sz val="8"/>
            <rFont val="Tahoma"/>
            <family val="2"/>
          </rPr>
          <t>evaporation pan</t>
        </r>
      </text>
    </comment>
    <comment ref="L5" authorId="0">
      <text>
        <r>
          <rPr>
            <b/>
            <sz val="8"/>
            <rFont val="Tahoma"/>
            <family val="0"/>
          </rPr>
          <t>Enter any comments about the weather at observation time or changes to equipment or observation time.</t>
        </r>
        <r>
          <rPr>
            <sz val="8"/>
            <rFont val="Tahoma"/>
            <family val="0"/>
          </rPr>
          <t xml:space="preserve">
</t>
        </r>
      </text>
    </comment>
    <comment ref="M4" authorId="0">
      <text>
        <r>
          <rPr>
            <b/>
            <sz val="8"/>
            <rFont val="Tahoma"/>
            <family val="0"/>
          </rPr>
          <t>Enter 24 hr soil temperature maximums and minimums as appropriate.</t>
        </r>
        <r>
          <rPr>
            <sz val="8"/>
            <rFont val="Tahoma"/>
            <family val="0"/>
          </rPr>
          <t xml:space="preserve">
</t>
        </r>
      </text>
    </comment>
    <comment ref="L1" authorId="0">
      <text>
        <r>
          <rPr>
            <b/>
            <sz val="8"/>
            <rFont val="Tahoma"/>
            <family val="0"/>
          </rPr>
          <t>Enter year in the following format: yyyy</t>
        </r>
        <r>
          <rPr>
            <sz val="8"/>
            <rFont val="Tahoma"/>
            <family val="0"/>
          </rPr>
          <t xml:space="preserve">
</t>
        </r>
      </text>
    </comment>
  </commentList>
</comments>
</file>

<file path=xl/sharedStrings.xml><?xml version="1.0" encoding="utf-8"?>
<sst xmlns="http://schemas.openxmlformats.org/spreadsheetml/2006/main" count="636" uniqueCount="116">
  <si>
    <t>Avg.</t>
  </si>
  <si>
    <t>Sum</t>
  </si>
  <si>
    <t>DATE</t>
  </si>
  <si>
    <t>Max.</t>
  </si>
  <si>
    <t>Min.</t>
  </si>
  <si>
    <t>Dry-bulb</t>
  </si>
  <si>
    <t>Wet-bulb</t>
  </si>
  <si>
    <t>Dew Point</t>
  </si>
  <si>
    <t>24 Hours Ending at Observation</t>
  </si>
  <si>
    <t>At Observation</t>
  </si>
  <si>
    <t>Station</t>
  </si>
  <si>
    <t>Supplemental Readings at______________</t>
  </si>
  <si>
    <t>Air Temperature (F)</t>
  </si>
  <si>
    <t>Time of  beginning</t>
  </si>
  <si>
    <t>County</t>
  </si>
  <si>
    <t>Time of  ending</t>
  </si>
  <si>
    <t>Rain, Melt- ed Snow etc. (in. &amp; hundredths)</t>
  </si>
  <si>
    <t>Snow, Ice Pellets, Hail (in. &amp; tenths)</t>
  </si>
  <si>
    <t>24 Hour Amounts</t>
  </si>
  <si>
    <t>At Obsn.</t>
  </si>
  <si>
    <t>Snow, Ice Pellets Hail, Ice on ground (in.)</t>
  </si>
  <si>
    <t>State</t>
  </si>
  <si>
    <t>Date (Month &amp; yr.)</t>
  </si>
  <si>
    <t>PRECIPITATION</t>
  </si>
  <si>
    <t>Ane- mometer Dial Reading (Miles)</t>
  </si>
  <si>
    <t>24 Hour Movement</t>
  </si>
  <si>
    <t>WIND</t>
  </si>
  <si>
    <t xml:space="preserve">Gage Reading or Amount Added         +   </t>
  </si>
  <si>
    <t>Reading When Tank Filled or Amount Removed       -</t>
  </si>
  <si>
    <t>Amount of Evapora- tion</t>
  </si>
  <si>
    <r>
      <t>EVAPORATION</t>
    </r>
    <r>
      <rPr>
        <sz val="12"/>
        <rFont val="Arial"/>
        <family val="0"/>
      </rPr>
      <t xml:space="preserve">            </t>
    </r>
    <r>
      <rPr>
        <sz val="7"/>
        <rFont val="Arial"/>
        <family val="2"/>
      </rPr>
      <t>(inches &amp; hundredths)</t>
    </r>
  </si>
  <si>
    <t>Time of Complete Observation (Local time)</t>
  </si>
  <si>
    <t>Standard Time in Use</t>
  </si>
  <si>
    <t>WATER TEMP. (F)</t>
  </si>
  <si>
    <t>ADDITIONAL DATA / REMARKS</t>
  </si>
  <si>
    <t>OBSERVER</t>
  </si>
  <si>
    <t>STATION NUMBER</t>
  </si>
  <si>
    <t>Greatest</t>
  </si>
  <si>
    <t>Adjusted Total</t>
  </si>
  <si>
    <r>
      <t xml:space="preserve">U.S DEPARTMENT OF COMMERCE                      </t>
    </r>
    <r>
      <rPr>
        <sz val="6"/>
        <rFont val="Arial"/>
        <family val="2"/>
      </rPr>
      <t>NOAA</t>
    </r>
    <r>
      <rPr>
        <b/>
        <sz val="6"/>
        <rFont val="Arial"/>
        <family val="2"/>
      </rPr>
      <t xml:space="preserve">                                                                      </t>
    </r>
    <r>
      <rPr>
        <sz val="6"/>
        <rFont val="Arial"/>
        <family val="2"/>
      </rPr>
      <t xml:space="preserve">NATIONAL WEATHER SERVICE       </t>
    </r>
  </si>
  <si>
    <t>RECORD OF EVAPORATION AND            CLIMATOLOGICAL OBSERVATIONS</t>
  </si>
  <si>
    <t>WS FORM B-92         Excel97 version                    Bill Klein , Author</t>
  </si>
  <si>
    <t>max</t>
  </si>
  <si>
    <t>min</t>
  </si>
  <si>
    <t>obs</t>
  </si>
  <si>
    <t>rain</t>
  </si>
  <si>
    <t>new snow</t>
  </si>
  <si>
    <t>snow on grnd</t>
  </si>
  <si>
    <t>24 hr wind</t>
  </si>
  <si>
    <t>evap</t>
  </si>
  <si>
    <t>water max</t>
  </si>
  <si>
    <t>water min</t>
  </si>
  <si>
    <t>remarks</t>
  </si>
  <si>
    <t>Date</t>
  </si>
  <si>
    <t>Station:</t>
  </si>
  <si>
    <t>County:</t>
  </si>
  <si>
    <t>State:</t>
  </si>
  <si>
    <t>Time:</t>
  </si>
  <si>
    <t>Std Time:</t>
  </si>
  <si>
    <t>Observer:</t>
  </si>
  <si>
    <t>Station no:</t>
  </si>
  <si>
    <t>NW Mi Hort</t>
  </si>
  <si>
    <t>Leelanau</t>
  </si>
  <si>
    <t>MI</t>
  </si>
  <si>
    <t>8:00AM</t>
  </si>
  <si>
    <t>20-6012-03</t>
  </si>
  <si>
    <t>Bill Klein/Myron Anderson</t>
  </si>
  <si>
    <t>TIME (L.S.T.)</t>
  </si>
  <si>
    <t>SUPPLEMENTARY RECORD OF CLIMATOLOGICAL OBSERVATIONS</t>
  </si>
  <si>
    <t>STATION</t>
  </si>
  <si>
    <t>MONTH/YEAR</t>
  </si>
  <si>
    <t>COUNTY</t>
  </si>
  <si>
    <t>STANDARD TIME IN USE</t>
  </si>
  <si>
    <t>AIR TEMPERATURE F</t>
  </si>
  <si>
    <t>____ FEET ABOVE GROUND</t>
  </si>
  <si>
    <t>SOIL</t>
  </si>
  <si>
    <t>STATE</t>
  </si>
  <si>
    <t>TEMPERATURES</t>
  </si>
  <si>
    <t>Dry Bulb</t>
  </si>
  <si>
    <t>Wet Bulb RM or DP</t>
  </si>
  <si>
    <t>_____ Inches</t>
  </si>
  <si>
    <t>8                Inches</t>
  </si>
  <si>
    <t>20 Inches</t>
  </si>
  <si>
    <t>40 Inches</t>
  </si>
  <si>
    <t>MOISTURE</t>
  </si>
  <si>
    <t>4 Inches</t>
  </si>
  <si>
    <t>8  Inches</t>
  </si>
  <si>
    <t>____  Height Above Grnd.</t>
  </si>
  <si>
    <t>DIR 16 PT</t>
  </si>
  <si>
    <t>Max</t>
  </si>
  <si>
    <t>Min</t>
  </si>
  <si>
    <t>STATION INDEX NUMBER</t>
  </si>
  <si>
    <t xml:space="preserve"> SOD                 4                    Inches</t>
  </si>
  <si>
    <t>12         Inches</t>
  </si>
  <si>
    <t>MOVEMENT                OR SPEED</t>
  </si>
  <si>
    <r>
      <t>WS</t>
    </r>
    <r>
      <rPr>
        <sz val="9"/>
        <rFont val="Arial"/>
        <family val="2"/>
      </rPr>
      <t xml:space="preserve"> </t>
    </r>
    <r>
      <rPr>
        <sz val="8"/>
        <rFont val="Arial"/>
        <family val="2"/>
      </rPr>
      <t>FORM</t>
    </r>
    <r>
      <rPr>
        <sz val="9"/>
        <rFont val="Arial"/>
        <family val="2"/>
      </rPr>
      <t xml:space="preserve"> </t>
    </r>
    <r>
      <rPr>
        <b/>
        <sz val="9"/>
        <rFont val="Arial"/>
        <family val="2"/>
      </rPr>
      <t xml:space="preserve">B-83a             </t>
    </r>
    <r>
      <rPr>
        <sz val="8"/>
        <rFont val="Arial"/>
        <family val="2"/>
      </rPr>
      <t>(1/99)                                 Excel97 Version</t>
    </r>
  </si>
  <si>
    <r>
      <t>U.S. DEPARTMENT OF COMMERCE-</t>
    </r>
    <r>
      <rPr>
        <sz val="7"/>
        <rFont val="Arial"/>
        <family val="2"/>
      </rPr>
      <t xml:space="preserve">                                                                                              NATIONAL OCEANIC AND ATMOSPHERIC ADMINISTRATION-                                       NATIONAL WEATHER SERVICE-                            </t>
    </r>
  </si>
  <si>
    <t>Soil Temps</t>
  </si>
  <si>
    <t>bare     4 in      max</t>
  </si>
  <si>
    <t>bare     4 in     min</t>
  </si>
  <si>
    <t>sod        4 in      max</t>
  </si>
  <si>
    <t>sod        4 in      min</t>
  </si>
  <si>
    <t>12 in      at         obs</t>
  </si>
  <si>
    <t/>
  </si>
  <si>
    <t xml:space="preserve">Author: </t>
  </si>
  <si>
    <t xml:space="preserve">Bill Klein </t>
  </si>
  <si>
    <t>NW Michigan Horticultural Research Station</t>
  </si>
  <si>
    <t>Michigan State University</t>
  </si>
  <si>
    <t>Traverse City, MI   49684</t>
  </si>
  <si>
    <r>
      <t xml:space="preserve">Acknowledgements: </t>
    </r>
    <r>
      <rPr>
        <sz val="9"/>
        <rFont val="Arial"/>
        <family val="2"/>
      </rPr>
      <t>This spreadsheet may be modified for the input of additional measurements or observations.  Some general and some specific Excel knowledge is helpful if you plan to make any changes or modifications to this workbook.  Please credit the original author if modifications are made.</t>
    </r>
  </si>
  <si>
    <t>E</t>
  </si>
  <si>
    <t>Month:</t>
  </si>
  <si>
    <t>Year:</t>
  </si>
  <si>
    <t>FEB</t>
  </si>
  <si>
    <t>BARE                    4                 Inches</t>
  </si>
  <si>
    <r>
      <t>Instructions and General Information:</t>
    </r>
    <r>
      <rPr>
        <sz val="9.5"/>
        <rFont val="Arial"/>
        <family val="2"/>
      </rPr>
      <t xml:space="preserve"> This Exel spreadsheet is designed to be used in Excel97.  It was written to aid in the recording of monthly weather records from a NWS Cooperative Observation Site.    The two Weather Service forms that have been recreated in this workbook are </t>
    </r>
    <r>
      <rPr>
        <b/>
        <sz val="9.5"/>
        <rFont val="Arial"/>
        <family val="2"/>
      </rPr>
      <t>Form B-92</t>
    </r>
    <r>
      <rPr>
        <sz val="9.5"/>
        <rFont val="Arial"/>
        <family val="2"/>
      </rPr>
      <t xml:space="preserve"> (Record of Evaporation and Climatological Observations) and </t>
    </r>
    <r>
      <rPr>
        <b/>
        <sz val="9.5"/>
        <rFont val="Arial"/>
        <family val="2"/>
      </rPr>
      <t>Form B-83a</t>
    </r>
    <r>
      <rPr>
        <sz val="9.5"/>
        <rFont val="Arial"/>
        <family val="2"/>
      </rPr>
      <t xml:space="preserve"> (Supplementary Record of Climatological Observations).  I suggest that the original file continue to be saved as a template with new copies being made and named each month (enter your general information into the template and then you will only need to change the date when you make a new copy at the beginning of the month).   Each sheet (B-92 and B-83a) is sized to print on 8.5 x 11 paper.  The sheets are protected to keep the formatting and formulas intact.  The daily data entry sheet should be the only sheet needed until you selct the individual forms (sheets) at the end of the month for printing.  When entering daily data, use the tab key to move horizontally across the row.  When the daily data is entered it is automatically tranfered to the forms.  </t>
    </r>
  </si>
</sst>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
    <numFmt numFmtId="166" formatCode="mmmm\ d\,\ yyyy"/>
  </numFmts>
  <fonts count="21">
    <font>
      <sz val="12"/>
      <name val="Arial"/>
      <family val="0"/>
    </font>
    <font>
      <b/>
      <sz val="9"/>
      <name val="Arial"/>
      <family val="2"/>
    </font>
    <font>
      <sz val="8"/>
      <name val="Arial"/>
      <family val="2"/>
    </font>
    <font>
      <sz val="7"/>
      <name val="Arial"/>
      <family val="2"/>
    </font>
    <font>
      <b/>
      <sz val="8"/>
      <name val="Arial"/>
      <family val="2"/>
    </font>
    <font>
      <sz val="6"/>
      <name val="Arial"/>
      <family val="2"/>
    </font>
    <font>
      <b/>
      <sz val="6"/>
      <name val="Arial"/>
      <family val="2"/>
    </font>
    <font>
      <b/>
      <sz val="11"/>
      <name val="Arial"/>
      <family val="2"/>
    </font>
    <font>
      <b/>
      <sz val="12"/>
      <name val="Arial"/>
      <family val="2"/>
    </font>
    <font>
      <sz val="10"/>
      <name val="Arial"/>
      <family val="2"/>
    </font>
    <font>
      <sz val="9"/>
      <name val="Arial"/>
      <family val="2"/>
    </font>
    <font>
      <sz val="11"/>
      <name val="Arial"/>
      <family val="2"/>
    </font>
    <font>
      <b/>
      <sz val="10"/>
      <name val="Arial"/>
      <family val="2"/>
    </font>
    <font>
      <b/>
      <sz val="7"/>
      <name val="Arial"/>
      <family val="2"/>
    </font>
    <font>
      <b/>
      <sz val="14"/>
      <name val="Arial"/>
      <family val="2"/>
    </font>
    <font>
      <sz val="14"/>
      <name val="Arial"/>
      <family val="2"/>
    </font>
    <font>
      <sz val="8"/>
      <name val="Tahoma"/>
      <family val="0"/>
    </font>
    <font>
      <b/>
      <sz val="8"/>
      <name val="Tahoma"/>
      <family val="0"/>
    </font>
    <font>
      <u val="single"/>
      <sz val="12"/>
      <color indexed="12"/>
      <name val="Arial"/>
      <family val="0"/>
    </font>
    <font>
      <b/>
      <sz val="9.5"/>
      <name val="Arial"/>
      <family val="2"/>
    </font>
    <font>
      <sz val="9.5"/>
      <name val="Arial"/>
      <family val="2"/>
    </font>
  </fonts>
  <fills count="4">
    <fill>
      <patternFill/>
    </fill>
    <fill>
      <patternFill patternType="gray125"/>
    </fill>
    <fill>
      <patternFill patternType="lightUp">
        <bgColor indexed="9"/>
      </patternFill>
    </fill>
    <fill>
      <patternFill patternType="solid">
        <fgColor indexed="41"/>
        <bgColor indexed="64"/>
      </patternFill>
    </fill>
  </fills>
  <borders count="83">
    <border>
      <left/>
      <right/>
      <top/>
      <bottom/>
      <diagonal/>
    </border>
    <border>
      <left style="medium"/>
      <right>
        <color indexed="63"/>
      </right>
      <top style="medium"/>
      <bottom style="medium"/>
    </border>
    <border>
      <left>
        <color indexed="63"/>
      </left>
      <right style="medium"/>
      <top>
        <color indexed="63"/>
      </top>
      <bottom style="mediu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style="thin"/>
      <top style="medium"/>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color indexed="63"/>
      </bottom>
    </border>
    <border>
      <left>
        <color indexed="63"/>
      </left>
      <right style="medium"/>
      <top style="medium"/>
      <bottom style="thin"/>
    </border>
    <border>
      <left style="thin"/>
      <right style="thin"/>
      <top style="thin"/>
      <bottom>
        <color indexed="63"/>
      </bottom>
    </border>
    <border>
      <left style="thin"/>
      <right>
        <color indexed="63"/>
      </right>
      <top style="thin"/>
      <bottom style="thin"/>
    </border>
    <border>
      <left style="medium"/>
      <right style="thin"/>
      <top style="thin"/>
      <bottom>
        <color indexed="63"/>
      </bottom>
    </border>
    <border>
      <left style="thin"/>
      <right style="medium"/>
      <top style="thin"/>
      <bottom>
        <color indexed="63"/>
      </bottom>
    </border>
    <border>
      <left style="medium"/>
      <right style="medium"/>
      <top style="medium"/>
      <bottom style="thin"/>
    </border>
    <border>
      <left style="thin"/>
      <right style="thin"/>
      <top style="medium"/>
      <bottom style="thin"/>
    </border>
    <border>
      <left style="thin"/>
      <right style="medium"/>
      <top style="medium"/>
      <bottom style="thin"/>
    </border>
    <border>
      <left>
        <color indexed="63"/>
      </left>
      <right style="thin"/>
      <top style="medium"/>
      <bottom style="thin"/>
    </border>
    <border>
      <left style="medium"/>
      <right style="medium"/>
      <top style="thin"/>
      <bottom style="thin"/>
    </border>
    <border>
      <left style="medium"/>
      <right style="thin"/>
      <top style="thin"/>
      <bottom style="thin"/>
    </border>
    <border>
      <left style="thin"/>
      <right style="thin"/>
      <top style="thin"/>
      <bottom style="thin"/>
    </border>
    <border>
      <left style="thin"/>
      <right style="medium"/>
      <top style="thin"/>
      <bottom style="thin"/>
    </border>
    <border>
      <left>
        <color indexed="63"/>
      </left>
      <right style="thin"/>
      <top style="thin"/>
      <bottom style="thin"/>
    </border>
    <border>
      <left>
        <color indexed="63"/>
      </left>
      <right style="thin"/>
      <top style="thin"/>
      <bottom>
        <color indexed="63"/>
      </bottom>
    </border>
    <border>
      <left style="thin"/>
      <right style="thin"/>
      <top>
        <color indexed="63"/>
      </top>
      <bottom style="thin"/>
    </border>
    <border>
      <left style="thin"/>
      <right style="medium"/>
      <top>
        <color indexed="63"/>
      </top>
      <bottom style="thin"/>
    </border>
    <border>
      <left style="medium"/>
      <right style="medium"/>
      <top style="thin"/>
      <bottom style="medium"/>
    </border>
    <border>
      <left style="thin"/>
      <right style="thin"/>
      <top style="thin"/>
      <bottom style="medium"/>
    </border>
    <border>
      <left style="thin"/>
      <right style="medium"/>
      <top style="thin"/>
      <bottom style="medium"/>
    </border>
    <border>
      <left style="medium"/>
      <right style="thin"/>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ck"/>
      <bottom style="thick"/>
    </border>
    <border>
      <left>
        <color indexed="63"/>
      </left>
      <right>
        <color indexed="63"/>
      </right>
      <top style="thick"/>
      <bottom style="thin"/>
    </border>
    <border>
      <left>
        <color indexed="63"/>
      </left>
      <right style="thick"/>
      <top style="thick"/>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style="thick"/>
      <top>
        <color indexed="63"/>
      </top>
      <bottom style="thin"/>
    </border>
    <border>
      <left style="thick"/>
      <right style="thin"/>
      <top style="thin"/>
      <bottom style="thin"/>
    </border>
    <border>
      <left style="thin"/>
      <right style="thick"/>
      <top style="thin"/>
      <bottom style="thin"/>
    </border>
    <border>
      <left>
        <color indexed="63"/>
      </left>
      <right>
        <color indexed="63"/>
      </right>
      <top style="thin"/>
      <bottom style="thick"/>
    </border>
    <border>
      <left>
        <color indexed="63"/>
      </left>
      <right style="thin"/>
      <top style="thin"/>
      <bottom style="thick"/>
    </border>
    <border>
      <left>
        <color indexed="63"/>
      </left>
      <right style="thick"/>
      <top style="thin"/>
      <bottom style="thick"/>
    </border>
    <border>
      <left>
        <color indexed="63"/>
      </left>
      <right style="thin"/>
      <top style="thin"/>
      <bottom style="medium"/>
    </border>
    <border>
      <left style="thin"/>
      <right>
        <color indexed="63"/>
      </right>
      <top style="thin"/>
      <bottom>
        <color indexed="63"/>
      </bottom>
    </border>
    <border>
      <left>
        <color indexed="63"/>
      </left>
      <right>
        <color indexed="63"/>
      </right>
      <top style="thin"/>
      <bottom>
        <color indexed="63"/>
      </bottom>
    </border>
    <border>
      <left style="thin"/>
      <right>
        <color indexed="63"/>
      </right>
      <top style="thin"/>
      <bottom style="medium"/>
    </border>
    <border>
      <left style="medium"/>
      <right>
        <color indexed="63"/>
      </right>
      <top style="thin"/>
      <bottom style="medium"/>
    </border>
    <border>
      <left style="medium"/>
      <right>
        <color indexed="63"/>
      </right>
      <top style="thin"/>
      <bottom>
        <color indexed="63"/>
      </bottom>
    </border>
    <border>
      <left style="medium"/>
      <right>
        <color indexed="63"/>
      </right>
      <top>
        <color indexed="63"/>
      </top>
      <bottom style="thin"/>
    </border>
    <border>
      <left>
        <color indexed="63"/>
      </left>
      <right style="medium"/>
      <top style="thin"/>
      <bottom>
        <color indexed="63"/>
      </bottom>
    </border>
    <border>
      <left>
        <color indexed="63"/>
      </left>
      <right style="medium"/>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style="medium"/>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style="thin"/>
      <top>
        <color indexed="63"/>
      </top>
      <bottom>
        <color indexed="63"/>
      </bottom>
    </border>
    <border>
      <left style="medium"/>
      <right style="medium"/>
      <top style="medium"/>
      <bottom>
        <color indexed="63"/>
      </bottom>
    </border>
    <border>
      <left style="medium"/>
      <right style="medium"/>
      <top>
        <color indexed="63"/>
      </top>
      <bottom>
        <color indexed="63"/>
      </bottom>
    </border>
    <border>
      <left style="thin"/>
      <right style="thin"/>
      <top>
        <color indexed="63"/>
      </top>
      <bottom>
        <color indexed="63"/>
      </bottom>
    </border>
    <border>
      <left style="thin"/>
      <right style="thick"/>
      <top style="thin"/>
      <bottom>
        <color indexed="63"/>
      </bottom>
    </border>
    <border>
      <left>
        <color indexed="63"/>
      </left>
      <right style="thin"/>
      <top style="thick"/>
      <bottom style="thin"/>
    </border>
    <border>
      <left>
        <color indexed="63"/>
      </left>
      <right style="thick"/>
      <top style="thin"/>
      <bottom style="thin"/>
    </border>
    <border>
      <left style="thick"/>
      <right>
        <color indexed="63"/>
      </right>
      <top style="thick"/>
      <bottom style="thin"/>
    </border>
    <border>
      <left style="thin"/>
      <right>
        <color indexed="63"/>
      </right>
      <top style="thick"/>
      <bottom style="thin"/>
    </border>
    <border>
      <left style="thick"/>
      <right>
        <color indexed="63"/>
      </right>
      <top style="thick"/>
      <bottom style="thick"/>
    </border>
    <border>
      <left style="thick"/>
      <right>
        <color indexed="63"/>
      </right>
      <top style="thin"/>
      <bottom style="thin"/>
    </border>
    <border>
      <left style="thick"/>
      <right>
        <color indexed="63"/>
      </right>
      <top style="thin"/>
      <bottom style="thick"/>
    </border>
    <border>
      <left>
        <color indexed="63"/>
      </left>
      <right>
        <color indexed="63"/>
      </right>
      <top>
        <color indexed="63"/>
      </top>
      <bottom style="thick"/>
    </border>
    <border>
      <left style="thin"/>
      <right>
        <color indexed="63"/>
      </right>
      <top style="thin"/>
      <bottom style="thick"/>
    </border>
    <border>
      <left style="thick"/>
      <right style="thin"/>
      <top style="thin"/>
      <bottom>
        <color indexed="63"/>
      </bottom>
    </border>
    <border>
      <left style="thick"/>
      <right style="thin"/>
      <top>
        <color indexed="63"/>
      </top>
      <bottom>
        <color indexed="63"/>
      </bottom>
    </border>
    <border>
      <left style="thick"/>
      <right style="thin"/>
      <top>
        <color indexed="63"/>
      </top>
      <bottom style="thin"/>
    </border>
    <border>
      <left>
        <color indexed="63"/>
      </left>
      <right style="thick"/>
      <top style="thick"/>
      <bottom style="thick"/>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0" applyNumberFormat="0" applyFill="0" applyBorder="0" applyAlignment="0" applyProtection="0"/>
    <xf numFmtId="9" fontId="0" fillId="0" borderId="0" applyFont="0" applyFill="0" applyBorder="0" applyAlignment="0" applyProtection="0"/>
  </cellStyleXfs>
  <cellXfs count="269">
    <xf numFmtId="0" fontId="0" fillId="0" borderId="0" xfId="0" applyAlignment="1">
      <alignment/>
    </xf>
    <xf numFmtId="0" fontId="4" fillId="0" borderId="1" xfId="0" applyFont="1" applyBorder="1" applyAlignment="1" applyProtection="1">
      <alignment horizontal="left"/>
      <protection/>
    </xf>
    <xf numFmtId="0" fontId="4" fillId="0" borderId="1" xfId="0" applyFont="1" applyBorder="1" applyAlignment="1" applyProtection="1">
      <alignment/>
      <protection/>
    </xf>
    <xf numFmtId="0" fontId="4" fillId="0" borderId="1" xfId="0" applyFont="1" applyBorder="1" applyAlignment="1" applyProtection="1">
      <alignment wrapText="1"/>
      <protection/>
    </xf>
    <xf numFmtId="0" fontId="2" fillId="0" borderId="0" xfId="0" applyFont="1" applyAlignment="1" applyProtection="1">
      <alignment/>
      <protection/>
    </xf>
    <xf numFmtId="0" fontId="0" fillId="0" borderId="0" xfId="0" applyAlignment="1" applyProtection="1">
      <alignment/>
      <protection/>
    </xf>
    <xf numFmtId="0" fontId="0" fillId="0" borderId="0" xfId="0" applyAlignment="1" applyProtection="1">
      <alignment horizontal="center"/>
      <protection/>
    </xf>
    <xf numFmtId="0" fontId="4" fillId="0" borderId="1" xfId="0" applyFont="1" applyBorder="1" applyAlignment="1" applyProtection="1">
      <alignment horizontal="center"/>
      <protection/>
    </xf>
    <xf numFmtId="0" fontId="1" fillId="0" borderId="2" xfId="0" applyFont="1" applyBorder="1" applyAlignment="1" applyProtection="1">
      <alignment horizontal="center" wrapText="1"/>
      <protection/>
    </xf>
    <xf numFmtId="0" fontId="1" fillId="0" borderId="3" xfId="0" applyFont="1" applyBorder="1" applyAlignment="1" applyProtection="1">
      <alignment horizontal="center" wrapText="1"/>
      <protection/>
    </xf>
    <xf numFmtId="0" fontId="12" fillId="0" borderId="3" xfId="0" applyFont="1" applyBorder="1" applyAlignment="1" applyProtection="1">
      <alignment horizontal="center" wrapText="1"/>
      <protection/>
    </xf>
    <xf numFmtId="0" fontId="1" fillId="0" borderId="0" xfId="0" applyFont="1" applyAlignment="1" applyProtection="1">
      <alignment horizontal="center" wrapText="1"/>
      <protection/>
    </xf>
    <xf numFmtId="0" fontId="0" fillId="0" borderId="4" xfId="0" applyBorder="1" applyAlignment="1" applyProtection="1">
      <alignment horizontal="center"/>
      <protection/>
    </xf>
    <xf numFmtId="0" fontId="11" fillId="0" borderId="5" xfId="0" applyFont="1" applyBorder="1" applyAlignment="1" applyProtection="1">
      <alignment horizontal="left"/>
      <protection locked="0"/>
    </xf>
    <xf numFmtId="0" fontId="0" fillId="0" borderId="6" xfId="0" applyBorder="1" applyAlignment="1" applyProtection="1">
      <alignment/>
      <protection locked="0"/>
    </xf>
    <xf numFmtId="0" fontId="11" fillId="0" borderId="5" xfId="0" applyFont="1" applyBorder="1" applyAlignment="1" applyProtection="1">
      <alignment/>
      <protection locked="0"/>
    </xf>
    <xf numFmtId="0" fontId="0" fillId="0" borderId="5" xfId="0" applyBorder="1" applyAlignment="1" applyProtection="1">
      <alignment/>
      <protection locked="0"/>
    </xf>
    <xf numFmtId="0" fontId="11" fillId="0" borderId="6" xfId="0" applyFont="1" applyBorder="1" applyAlignment="1" applyProtection="1">
      <alignment/>
      <protection locked="0"/>
    </xf>
    <xf numFmtId="0" fontId="2" fillId="0" borderId="6" xfId="0" applyFont="1" applyBorder="1" applyAlignment="1" applyProtection="1">
      <alignment/>
      <protection locked="0"/>
    </xf>
    <xf numFmtId="0" fontId="2" fillId="0" borderId="0" xfId="0" applyFont="1" applyAlignment="1" applyProtection="1">
      <alignment/>
      <protection locked="0"/>
    </xf>
    <xf numFmtId="0" fontId="0" fillId="0" borderId="0" xfId="0" applyAlignment="1" applyProtection="1">
      <alignment/>
      <protection locked="0"/>
    </xf>
    <xf numFmtId="0" fontId="13" fillId="0" borderId="1" xfId="0" applyFont="1" applyBorder="1" applyAlignment="1" applyProtection="1">
      <alignment/>
      <protection/>
    </xf>
    <xf numFmtId="0" fontId="0" fillId="0" borderId="5" xfId="0" applyFont="1" applyBorder="1" applyAlignment="1" applyProtection="1">
      <alignment/>
      <protection locked="0"/>
    </xf>
    <xf numFmtId="0" fontId="0" fillId="0" borderId="5" xfId="0" applyFont="1" applyBorder="1" applyAlignment="1" applyProtection="1">
      <alignment/>
      <protection/>
    </xf>
    <xf numFmtId="0" fontId="1" fillId="0" borderId="7" xfId="0" applyFont="1" applyBorder="1" applyAlignment="1" applyProtection="1">
      <alignment horizontal="center" wrapText="1"/>
      <protection/>
    </xf>
    <xf numFmtId="1" fontId="9" fillId="0" borderId="0" xfId="0" applyNumberFormat="1" applyFont="1" applyAlignment="1" applyProtection="1" quotePrefix="1">
      <alignment horizontal="center"/>
      <protection locked="0"/>
    </xf>
    <xf numFmtId="2" fontId="9" fillId="0" borderId="0" xfId="0" applyNumberFormat="1" applyFont="1" applyAlignment="1" applyProtection="1" quotePrefix="1">
      <alignment horizontal="center"/>
      <protection locked="0"/>
    </xf>
    <xf numFmtId="164" fontId="9" fillId="0" borderId="0" xfId="0" applyNumberFormat="1" applyFont="1" applyAlignment="1" applyProtection="1" quotePrefix="1">
      <alignment horizontal="center"/>
      <protection locked="0"/>
    </xf>
    <xf numFmtId="1" fontId="9" fillId="0" borderId="8" xfId="0" applyNumberFormat="1" applyFont="1" applyBorder="1" applyAlignment="1" applyProtection="1" quotePrefix="1">
      <alignment horizontal="center"/>
      <protection locked="0"/>
    </xf>
    <xf numFmtId="1" fontId="9" fillId="0" borderId="9" xfId="0" applyNumberFormat="1" applyFont="1" applyBorder="1" applyAlignment="1" applyProtection="1" quotePrefix="1">
      <alignment horizontal="center"/>
      <protection locked="0"/>
    </xf>
    <xf numFmtId="1" fontId="9" fillId="0" borderId="10" xfId="0" applyNumberFormat="1" applyFont="1" applyBorder="1" applyAlignment="1" applyProtection="1" quotePrefix="1">
      <alignment horizontal="center"/>
      <protection locked="0"/>
    </xf>
    <xf numFmtId="1" fontId="9" fillId="0" borderId="0" xfId="0" applyNumberFormat="1" applyFont="1" applyBorder="1" applyAlignment="1" applyProtection="1" quotePrefix="1">
      <alignment horizontal="center"/>
      <protection locked="0"/>
    </xf>
    <xf numFmtId="1" fontId="2" fillId="0" borderId="0" xfId="0" applyNumberFormat="1" applyFont="1" applyAlignment="1" applyProtection="1" quotePrefix="1">
      <alignment horizontal="left"/>
      <protection locked="0"/>
    </xf>
    <xf numFmtId="1" fontId="9" fillId="0" borderId="11" xfId="0" applyNumberFormat="1" applyFont="1" applyBorder="1" applyAlignment="1" applyProtection="1">
      <alignment horizontal="center"/>
      <protection/>
    </xf>
    <xf numFmtId="0" fontId="3" fillId="0" borderId="12" xfId="0" applyFont="1" applyBorder="1" applyAlignment="1" applyProtection="1">
      <alignment horizontal="left" vertical="top"/>
      <protection/>
    </xf>
    <xf numFmtId="0" fontId="7" fillId="0" borderId="9" xfId="0" applyFont="1" applyBorder="1" applyAlignment="1" applyProtection="1">
      <alignment horizontal="left" vertical="top"/>
      <protection/>
    </xf>
    <xf numFmtId="0" fontId="7" fillId="0" borderId="13" xfId="0" applyFont="1" applyBorder="1" applyAlignment="1" applyProtection="1">
      <alignment horizontal="left" vertical="top"/>
      <protection/>
    </xf>
    <xf numFmtId="0" fontId="7" fillId="0" borderId="14" xfId="0" applyFont="1" applyBorder="1" applyAlignment="1" applyProtection="1">
      <alignment horizontal="left" vertical="top"/>
      <protection/>
    </xf>
    <xf numFmtId="0" fontId="7" fillId="0" borderId="15" xfId="0" applyFont="1" applyBorder="1" applyAlignment="1" applyProtection="1">
      <alignment horizontal="left" vertical="top"/>
      <protection/>
    </xf>
    <xf numFmtId="0" fontId="0" fillId="0" borderId="13" xfId="0" applyBorder="1" applyAlignment="1" applyProtection="1">
      <alignment horizontal="left" vertical="top"/>
      <protection/>
    </xf>
    <xf numFmtId="18" fontId="1" fillId="0" borderId="15" xfId="0" applyNumberFormat="1" applyFont="1" applyBorder="1" applyAlignment="1" applyProtection="1">
      <alignment horizontal="left" vertical="top" wrapText="1"/>
      <protection/>
    </xf>
    <xf numFmtId="0" fontId="3" fillId="0" borderId="16" xfId="0" applyFont="1" applyBorder="1" applyAlignment="1" applyProtection="1">
      <alignment horizontal="center" vertical="center" wrapText="1"/>
      <protection/>
    </xf>
    <xf numFmtId="0" fontId="3" fillId="0" borderId="17" xfId="0" applyFont="1" applyBorder="1" applyAlignment="1" applyProtection="1">
      <alignment horizontal="center" vertical="center" wrapText="1"/>
      <protection/>
    </xf>
    <xf numFmtId="0" fontId="3" fillId="0" borderId="18" xfId="0" applyFont="1" applyBorder="1" applyAlignment="1" applyProtection="1">
      <alignment horizontal="center" vertical="center" wrapText="1"/>
      <protection/>
    </xf>
    <xf numFmtId="0" fontId="3" fillId="0" borderId="19" xfId="0" applyFont="1" applyBorder="1" applyAlignment="1" applyProtection="1">
      <alignment horizontal="center" vertical="center" wrapText="1"/>
      <protection/>
    </xf>
    <xf numFmtId="0" fontId="5" fillId="0" borderId="16" xfId="0" applyFont="1" applyBorder="1" applyAlignment="1" applyProtection="1">
      <alignment horizontal="center" vertical="center" wrapText="1"/>
      <protection/>
    </xf>
    <xf numFmtId="0" fontId="3" fillId="0" borderId="0" xfId="0" applyFont="1" applyAlignment="1" applyProtection="1">
      <alignment horizontal="center" vertical="center" wrapText="1"/>
      <protection/>
    </xf>
    <xf numFmtId="0" fontId="2" fillId="0" borderId="20" xfId="0" applyFont="1" applyBorder="1" applyAlignment="1" applyProtection="1">
      <alignment horizontal="center"/>
      <protection/>
    </xf>
    <xf numFmtId="1" fontId="9" fillId="0" borderId="21" xfId="0" applyNumberFormat="1" applyFont="1" applyBorder="1" applyAlignment="1" applyProtection="1">
      <alignment horizontal="center"/>
      <protection/>
    </xf>
    <xf numFmtId="1" fontId="9" fillId="0" borderId="22" xfId="0" applyNumberFormat="1" applyFont="1" applyBorder="1" applyAlignment="1" applyProtection="1">
      <alignment horizontal="center"/>
      <protection/>
    </xf>
    <xf numFmtId="0" fontId="9" fillId="0" borderId="11" xfId="0" applyFont="1" applyBorder="1" applyAlignment="1" applyProtection="1">
      <alignment horizontal="center"/>
      <protection/>
    </xf>
    <xf numFmtId="0" fontId="9" fillId="0" borderId="21" xfId="0" applyFont="1" applyBorder="1" applyAlignment="1" applyProtection="1">
      <alignment horizontal="center"/>
      <protection/>
    </xf>
    <xf numFmtId="2" fontId="9" fillId="0" borderId="21" xfId="0" applyNumberFormat="1" applyFont="1" applyBorder="1" applyAlignment="1" applyProtection="1">
      <alignment horizontal="center"/>
      <protection/>
    </xf>
    <xf numFmtId="164" fontId="9" fillId="0" borderId="21" xfId="0" applyNumberFormat="1" applyFont="1" applyBorder="1" applyAlignment="1" applyProtection="1">
      <alignment horizontal="center"/>
      <protection/>
    </xf>
    <xf numFmtId="2" fontId="9" fillId="0" borderId="22" xfId="0" applyNumberFormat="1" applyFont="1" applyBorder="1" applyAlignment="1" applyProtection="1">
      <alignment horizontal="center"/>
      <protection/>
    </xf>
    <xf numFmtId="1" fontId="9" fillId="0" borderId="23" xfId="0" applyNumberFormat="1" applyFont="1" applyBorder="1" applyAlignment="1" applyProtection="1">
      <alignment horizontal="center"/>
      <protection/>
    </xf>
    <xf numFmtId="0" fontId="2" fillId="0" borderId="22" xfId="0" applyFont="1" applyBorder="1" applyAlignment="1" applyProtection="1">
      <alignment/>
      <protection/>
    </xf>
    <xf numFmtId="0" fontId="2" fillId="0" borderId="24" xfId="0" applyFont="1" applyBorder="1" applyAlignment="1" applyProtection="1">
      <alignment horizontal="center"/>
      <protection/>
    </xf>
    <xf numFmtId="1" fontId="9" fillId="0" borderId="25" xfId="0" applyNumberFormat="1" applyFont="1" applyBorder="1" applyAlignment="1" applyProtection="1">
      <alignment horizontal="center"/>
      <protection/>
    </xf>
    <xf numFmtId="1" fontId="9" fillId="0" borderId="26" xfId="0" applyNumberFormat="1" applyFont="1" applyBorder="1" applyAlignment="1" applyProtection="1">
      <alignment horizontal="center"/>
      <protection/>
    </xf>
    <xf numFmtId="1" fontId="9" fillId="0" borderId="27" xfId="0" applyNumberFormat="1" applyFont="1" applyBorder="1" applyAlignment="1" applyProtection="1">
      <alignment horizontal="center"/>
      <protection/>
    </xf>
    <xf numFmtId="0" fontId="9" fillId="0" borderId="25" xfId="0" applyFont="1" applyBorder="1" applyAlignment="1" applyProtection="1">
      <alignment horizontal="center"/>
      <protection/>
    </xf>
    <xf numFmtId="0" fontId="9" fillId="0" borderId="26" xfId="0" applyFont="1" applyBorder="1" applyAlignment="1" applyProtection="1">
      <alignment horizontal="center"/>
      <protection/>
    </xf>
    <xf numFmtId="2" fontId="9" fillId="0" borderId="26" xfId="0" applyNumberFormat="1" applyFont="1" applyBorder="1" applyAlignment="1" applyProtection="1">
      <alignment horizontal="center"/>
      <protection/>
    </xf>
    <xf numFmtId="164" fontId="9" fillId="0" borderId="26" xfId="0" applyNumberFormat="1" applyFont="1" applyBorder="1" applyAlignment="1" applyProtection="1">
      <alignment horizontal="center"/>
      <protection/>
    </xf>
    <xf numFmtId="2" fontId="9" fillId="0" borderId="27" xfId="0" applyNumberFormat="1" applyFont="1" applyBorder="1" applyAlignment="1" applyProtection="1">
      <alignment horizontal="center"/>
      <protection/>
    </xf>
    <xf numFmtId="1" fontId="9" fillId="0" borderId="28" xfId="0" applyNumberFormat="1" applyFont="1" applyBorder="1" applyAlignment="1" applyProtection="1">
      <alignment horizontal="center"/>
      <protection/>
    </xf>
    <xf numFmtId="0" fontId="2" fillId="0" borderId="27" xfId="0" applyFont="1" applyBorder="1" applyAlignment="1" applyProtection="1">
      <alignment/>
      <protection/>
    </xf>
    <xf numFmtId="2" fontId="9" fillId="0" borderId="19" xfId="0" applyNumberFormat="1" applyFont="1" applyBorder="1" applyAlignment="1" applyProtection="1">
      <alignment horizontal="center"/>
      <protection/>
    </xf>
    <xf numFmtId="1" fontId="9" fillId="0" borderId="29" xfId="0" applyNumberFormat="1" applyFont="1" applyBorder="1" applyAlignment="1" applyProtection="1">
      <alignment horizontal="center"/>
      <protection/>
    </xf>
    <xf numFmtId="1" fontId="9" fillId="0" borderId="16" xfId="0" applyNumberFormat="1" applyFont="1" applyBorder="1" applyAlignment="1" applyProtection="1">
      <alignment horizontal="center"/>
      <protection/>
    </xf>
    <xf numFmtId="0" fontId="2" fillId="0" borderId="19" xfId="0" applyFont="1" applyBorder="1" applyAlignment="1" applyProtection="1">
      <alignment/>
      <protection/>
    </xf>
    <xf numFmtId="2" fontId="9" fillId="0" borderId="30" xfId="0" applyNumberFormat="1" applyFont="1" applyBorder="1" applyAlignment="1" applyProtection="1">
      <alignment horizontal="center"/>
      <protection/>
    </xf>
    <xf numFmtId="164" fontId="9" fillId="0" borderId="30" xfId="0" applyNumberFormat="1" applyFont="1" applyBorder="1" applyAlignment="1" applyProtection="1">
      <alignment horizontal="center"/>
      <protection/>
    </xf>
    <xf numFmtId="1" fontId="9" fillId="0" borderId="30" xfId="0" applyNumberFormat="1" applyFont="1" applyBorder="1" applyAlignment="1" applyProtection="1">
      <alignment horizontal="center"/>
      <protection/>
    </xf>
    <xf numFmtId="1" fontId="9" fillId="0" borderId="31" xfId="0" applyNumberFormat="1" applyFont="1" applyBorder="1" applyAlignment="1" applyProtection="1">
      <alignment horizontal="center"/>
      <protection/>
    </xf>
    <xf numFmtId="0" fontId="9" fillId="2" borderId="26" xfId="0" applyFont="1" applyFill="1" applyBorder="1" applyAlignment="1" applyProtection="1">
      <alignment/>
      <protection/>
    </xf>
    <xf numFmtId="0" fontId="9" fillId="2" borderId="27" xfId="0" applyFont="1" applyFill="1" applyBorder="1" applyAlignment="1" applyProtection="1">
      <alignment/>
      <protection/>
    </xf>
    <xf numFmtId="0" fontId="9" fillId="2" borderId="25" xfId="0" applyFont="1" applyFill="1" applyBorder="1" applyAlignment="1" applyProtection="1">
      <alignment/>
      <protection/>
    </xf>
    <xf numFmtId="0" fontId="9" fillId="0" borderId="27" xfId="0" applyFont="1" applyBorder="1" applyAlignment="1" applyProtection="1">
      <alignment/>
      <protection/>
    </xf>
    <xf numFmtId="0" fontId="2" fillId="0" borderId="32" xfId="0" applyFont="1" applyBorder="1" applyAlignment="1" applyProtection="1">
      <alignment horizontal="center"/>
      <protection/>
    </xf>
    <xf numFmtId="0" fontId="9" fillId="2" borderId="33" xfId="0" applyFont="1" applyFill="1" applyBorder="1" applyAlignment="1" applyProtection="1">
      <alignment/>
      <protection/>
    </xf>
    <xf numFmtId="0" fontId="9" fillId="2" borderId="34" xfId="0" applyFont="1" applyFill="1" applyBorder="1" applyAlignment="1" applyProtection="1">
      <alignment/>
      <protection/>
    </xf>
    <xf numFmtId="0" fontId="9" fillId="2" borderId="35" xfId="0" applyFont="1" applyFill="1" applyBorder="1" applyAlignment="1" applyProtection="1">
      <alignment/>
      <protection/>
    </xf>
    <xf numFmtId="0" fontId="9" fillId="2" borderId="16" xfId="0" applyFont="1" applyFill="1" applyBorder="1" applyAlignment="1" applyProtection="1">
      <alignment/>
      <protection/>
    </xf>
    <xf numFmtId="0" fontId="3" fillId="0" borderId="16" xfId="0" applyFont="1" applyBorder="1" applyAlignment="1" applyProtection="1">
      <alignment horizontal="center" vertical="center"/>
      <protection/>
    </xf>
    <xf numFmtId="2" fontId="9" fillId="0" borderId="16" xfId="0" applyNumberFormat="1" applyFont="1" applyBorder="1" applyAlignment="1" applyProtection="1">
      <alignment horizontal="center"/>
      <protection/>
    </xf>
    <xf numFmtId="164" fontId="9" fillId="0" borderId="16" xfId="0" applyNumberFormat="1" applyFont="1" applyBorder="1" applyAlignment="1" applyProtection="1">
      <alignment horizontal="center"/>
      <protection/>
    </xf>
    <xf numFmtId="0" fontId="9" fillId="2" borderId="19" xfId="0" applyFont="1" applyFill="1" applyBorder="1" applyAlignment="1" applyProtection="1">
      <alignment/>
      <protection/>
    </xf>
    <xf numFmtId="1" fontId="9" fillId="0" borderId="18" xfId="0" applyNumberFormat="1" applyFont="1" applyBorder="1" applyAlignment="1" applyProtection="1">
      <alignment horizontal="center"/>
      <protection/>
    </xf>
    <xf numFmtId="1" fontId="9" fillId="0" borderId="19" xfId="0" applyNumberFormat="1" applyFont="1" applyBorder="1" applyAlignment="1" applyProtection="1">
      <alignment horizontal="center"/>
      <protection/>
    </xf>
    <xf numFmtId="0" fontId="9" fillId="0" borderId="19" xfId="0" applyFont="1" applyBorder="1" applyAlignment="1" applyProtection="1">
      <alignment/>
      <protection/>
    </xf>
    <xf numFmtId="0" fontId="3" fillId="0" borderId="0" xfId="0" applyFont="1" applyAlignment="1" applyProtection="1">
      <alignment horizontal="left"/>
      <protection/>
    </xf>
    <xf numFmtId="0" fontId="8" fillId="0" borderId="36" xfId="0" applyFont="1" applyBorder="1" applyAlignment="1" applyProtection="1">
      <alignment horizontal="left" vertical="top"/>
      <protection/>
    </xf>
    <xf numFmtId="0" fontId="8" fillId="0" borderId="37" xfId="0" applyFont="1" applyBorder="1" applyAlignment="1" applyProtection="1">
      <alignment horizontal="left" vertical="top"/>
      <protection/>
    </xf>
    <xf numFmtId="0" fontId="0" fillId="0" borderId="38" xfId="0" applyBorder="1" applyAlignment="1" applyProtection="1">
      <alignment/>
      <protection/>
    </xf>
    <xf numFmtId="0" fontId="8" fillId="0" borderId="39" xfId="0" applyFont="1" applyBorder="1" applyAlignment="1" applyProtection="1">
      <alignment/>
      <protection/>
    </xf>
    <xf numFmtId="0" fontId="8" fillId="0" borderId="40" xfId="0" applyFont="1" applyBorder="1" applyAlignment="1" applyProtection="1">
      <alignment/>
      <protection/>
    </xf>
    <xf numFmtId="0" fontId="10" fillId="0" borderId="26" xfId="0" applyFont="1" applyBorder="1" applyAlignment="1" applyProtection="1">
      <alignment horizontal="center" vertical="center" wrapText="1"/>
      <protection/>
    </xf>
    <xf numFmtId="0" fontId="2" fillId="0" borderId="16" xfId="0" applyFont="1" applyBorder="1" applyAlignment="1" applyProtection="1">
      <alignment horizontal="center" vertical="center" wrapText="1"/>
      <protection/>
    </xf>
    <xf numFmtId="0" fontId="2" fillId="0" borderId="30" xfId="0" applyFont="1" applyBorder="1" applyAlignment="1" applyProtection="1">
      <alignment horizontal="center" vertical="center" wrapText="1"/>
      <protection/>
    </xf>
    <xf numFmtId="0" fontId="10" fillId="0" borderId="41" xfId="0" applyFont="1" applyBorder="1" applyAlignment="1" applyProtection="1">
      <alignment horizontal="center" vertical="center" wrapText="1"/>
      <protection/>
    </xf>
    <xf numFmtId="0" fontId="10" fillId="0" borderId="42" xfId="0" applyFont="1" applyBorder="1" applyAlignment="1" applyProtection="1">
      <alignment horizontal="center" vertical="center" wrapText="1"/>
      <protection/>
    </xf>
    <xf numFmtId="0" fontId="10" fillId="0" borderId="43" xfId="0" applyFont="1" applyBorder="1" applyAlignment="1" applyProtection="1">
      <alignment horizontal="center" vertical="center" wrapText="1"/>
      <protection/>
    </xf>
    <xf numFmtId="0" fontId="3" fillId="0" borderId="30" xfId="0" applyFont="1" applyBorder="1" applyAlignment="1" applyProtection="1">
      <alignment horizontal="center" vertical="center" wrapText="1"/>
      <protection/>
    </xf>
    <xf numFmtId="0" fontId="0" fillId="0" borderId="30" xfId="0" applyBorder="1" applyAlignment="1" applyProtection="1">
      <alignment/>
      <protection/>
    </xf>
    <xf numFmtId="0" fontId="0" fillId="0" borderId="44" xfId="0" applyBorder="1" applyAlignment="1" applyProtection="1">
      <alignment/>
      <protection/>
    </xf>
    <xf numFmtId="0" fontId="11" fillId="0" borderId="45" xfId="0" applyFont="1" applyBorder="1" applyAlignment="1" applyProtection="1">
      <alignment horizontal="center"/>
      <protection/>
    </xf>
    <xf numFmtId="0" fontId="2" fillId="0" borderId="26" xfId="0" applyFont="1" applyBorder="1" applyAlignment="1" applyProtection="1">
      <alignment horizontal="center"/>
      <protection/>
    </xf>
    <xf numFmtId="0" fontId="9" fillId="0" borderId="46" xfId="0" applyFont="1" applyBorder="1" applyAlignment="1" applyProtection="1">
      <alignment horizontal="center"/>
      <protection/>
    </xf>
    <xf numFmtId="0" fontId="2" fillId="0" borderId="26" xfId="0" applyFont="1" applyBorder="1" applyAlignment="1" applyProtection="1">
      <alignment/>
      <protection/>
    </xf>
    <xf numFmtId="0" fontId="8" fillId="0" borderId="47" xfId="0" applyFont="1" applyBorder="1" applyAlignment="1" applyProtection="1">
      <alignment/>
      <protection/>
    </xf>
    <xf numFmtId="0" fontId="8" fillId="0" borderId="48" xfId="0" applyFont="1" applyBorder="1" applyAlignment="1" applyProtection="1">
      <alignment/>
      <protection/>
    </xf>
    <xf numFmtId="0" fontId="8" fillId="0" borderId="47" xfId="0" applyFont="1" applyBorder="1" applyAlignment="1" applyProtection="1">
      <alignment horizontal="left" vertical="top"/>
      <protection/>
    </xf>
    <xf numFmtId="0" fontId="8" fillId="0" borderId="47" xfId="0" applyFont="1" applyBorder="1" applyAlignment="1" applyProtection="1">
      <alignment/>
      <protection/>
    </xf>
    <xf numFmtId="0" fontId="8" fillId="0" borderId="49" xfId="0" applyFont="1" applyBorder="1" applyAlignment="1" applyProtection="1">
      <alignment/>
      <protection/>
    </xf>
    <xf numFmtId="0" fontId="0" fillId="0" borderId="0" xfId="0" applyAlignment="1" applyProtection="1">
      <alignment horizontal="left"/>
      <protection locked="0"/>
    </xf>
    <xf numFmtId="0" fontId="18" fillId="0" borderId="0" xfId="19" applyAlignment="1" applyProtection="1">
      <alignment horizontal="left"/>
      <protection locked="0"/>
    </xf>
    <xf numFmtId="2" fontId="0" fillId="0" borderId="0" xfId="0" applyNumberFormat="1" applyAlignment="1">
      <alignment horizontal="center"/>
    </xf>
    <xf numFmtId="0" fontId="0" fillId="0" borderId="0" xfId="0" applyAlignment="1">
      <alignment horizontal="left"/>
    </xf>
    <xf numFmtId="0" fontId="14" fillId="0" borderId="0" xfId="0" applyFont="1" applyAlignment="1" applyProtection="1">
      <alignment horizontal="left"/>
      <protection locked="0"/>
    </xf>
    <xf numFmtId="0" fontId="4" fillId="0" borderId="0" xfId="0" applyFont="1" applyBorder="1" applyAlignment="1" applyProtection="1">
      <alignment horizontal="left"/>
      <protection/>
    </xf>
    <xf numFmtId="0" fontId="11" fillId="0" borderId="0" xfId="0" applyFont="1" applyBorder="1" applyAlignment="1" applyProtection="1">
      <alignment horizontal="left"/>
      <protection locked="0"/>
    </xf>
    <xf numFmtId="0" fontId="0" fillId="0" borderId="0" xfId="0" applyBorder="1" applyAlignment="1" applyProtection="1">
      <alignment/>
      <protection locked="0"/>
    </xf>
    <xf numFmtId="0" fontId="4" fillId="0" borderId="0" xfId="0" applyFont="1" applyBorder="1" applyAlignment="1" applyProtection="1">
      <alignment/>
      <protection/>
    </xf>
    <xf numFmtId="0" fontId="11" fillId="0" borderId="0" xfId="0" applyFont="1" applyBorder="1" applyAlignment="1" applyProtection="1">
      <alignment/>
      <protection locked="0"/>
    </xf>
    <xf numFmtId="0" fontId="4" fillId="0" borderId="0" xfId="0" applyFont="1" applyBorder="1" applyAlignment="1" applyProtection="1">
      <alignment wrapText="1"/>
      <protection/>
    </xf>
    <xf numFmtId="17" fontId="10" fillId="0" borderId="0" xfId="0" applyNumberFormat="1" applyFont="1" applyBorder="1" applyAlignment="1" applyProtection="1">
      <alignment/>
      <protection locked="0"/>
    </xf>
    <xf numFmtId="0" fontId="10" fillId="0" borderId="16" xfId="0" applyNumberFormat="1" applyFont="1" applyBorder="1" applyAlignment="1" applyProtection="1">
      <alignment horizontal="center" vertical="center" wrapText="1"/>
      <protection/>
    </xf>
    <xf numFmtId="1" fontId="9" fillId="0" borderId="25" xfId="0" applyNumberFormat="1" applyFont="1" applyBorder="1" applyAlignment="1" applyProtection="1">
      <alignment horizontal="center" shrinkToFit="1"/>
      <protection/>
    </xf>
    <xf numFmtId="1" fontId="9" fillId="0" borderId="26" xfId="0" applyNumberFormat="1" applyFont="1" applyBorder="1" applyAlignment="1" applyProtection="1">
      <alignment horizontal="center" shrinkToFit="1"/>
      <protection/>
    </xf>
    <xf numFmtId="1" fontId="9" fillId="0" borderId="35" xfId="0" applyNumberFormat="1" applyFont="1" applyBorder="1" applyAlignment="1" applyProtection="1">
      <alignment horizontal="center" shrinkToFit="1"/>
      <protection/>
    </xf>
    <xf numFmtId="1" fontId="9" fillId="0" borderId="50" xfId="0" applyNumberFormat="1" applyFont="1" applyBorder="1" applyAlignment="1" applyProtection="1">
      <alignment horizontal="center" shrinkToFit="1"/>
      <protection/>
    </xf>
    <xf numFmtId="0" fontId="0" fillId="0" borderId="0" xfId="0" applyAlignment="1" applyProtection="1">
      <alignment horizontal="center"/>
      <protection locked="0"/>
    </xf>
    <xf numFmtId="0" fontId="0" fillId="0" borderId="29" xfId="0" applyBorder="1" applyAlignment="1" applyProtection="1">
      <alignment horizontal="center" vertical="center"/>
      <protection/>
    </xf>
    <xf numFmtId="0" fontId="0" fillId="0" borderId="41" xfId="0" applyBorder="1" applyAlignment="1" applyProtection="1">
      <alignment horizontal="center" vertical="center"/>
      <protection/>
    </xf>
    <xf numFmtId="0" fontId="3" fillId="0" borderId="51" xfId="0" applyFont="1" applyBorder="1" applyAlignment="1" applyProtection="1">
      <alignment horizontal="center" vertical="center"/>
      <protection/>
    </xf>
    <xf numFmtId="0" fontId="0" fillId="0" borderId="52" xfId="0" applyBorder="1" applyAlignment="1" applyProtection="1">
      <alignment horizontal="center" vertical="center"/>
      <protection/>
    </xf>
    <xf numFmtId="0" fontId="11" fillId="0" borderId="5" xfId="0" applyNumberFormat="1" applyFont="1" applyBorder="1" applyAlignment="1" applyProtection="1">
      <alignment/>
      <protection locked="0"/>
    </xf>
    <xf numFmtId="0" fontId="4" fillId="0" borderId="1" xfId="0" applyFont="1" applyBorder="1" applyAlignment="1" applyProtection="1">
      <alignment shrinkToFit="1"/>
      <protection/>
    </xf>
    <xf numFmtId="0" fontId="1" fillId="0" borderId="16" xfId="0" applyNumberFormat="1" applyFont="1" applyBorder="1" applyAlignment="1" applyProtection="1">
      <alignment horizontal="center" vertical="center" wrapText="1"/>
      <protection/>
    </xf>
    <xf numFmtId="0" fontId="1" fillId="0" borderId="6" xfId="0" applyFont="1" applyBorder="1" applyAlignment="1" applyProtection="1">
      <alignment/>
      <protection/>
    </xf>
    <xf numFmtId="0" fontId="11" fillId="0" borderId="0" xfId="0" applyFont="1" applyAlignment="1" applyProtection="1">
      <alignment horizontal="left"/>
      <protection locked="0"/>
    </xf>
    <xf numFmtId="0" fontId="1" fillId="3" borderId="8" xfId="0" applyFont="1" applyFill="1" applyBorder="1" applyAlignment="1">
      <alignment horizontal="justify" vertical="top" wrapText="1"/>
    </xf>
    <xf numFmtId="0" fontId="10" fillId="3" borderId="9" xfId="0" applyFont="1" applyFill="1" applyBorder="1" applyAlignment="1">
      <alignment horizontal="justify" vertical="top" wrapText="1"/>
    </xf>
    <xf numFmtId="0" fontId="10" fillId="3" borderId="14" xfId="0" applyFont="1" applyFill="1" applyBorder="1" applyAlignment="1">
      <alignment horizontal="justify" vertical="top" wrapText="1"/>
    </xf>
    <xf numFmtId="0" fontId="10" fillId="3" borderId="10" xfId="0" applyFont="1" applyFill="1" applyBorder="1" applyAlignment="1">
      <alignment horizontal="justify" vertical="top" wrapText="1"/>
    </xf>
    <xf numFmtId="0" fontId="10" fillId="3" borderId="0" xfId="0" applyFont="1" applyFill="1" applyBorder="1" applyAlignment="1">
      <alignment horizontal="justify" vertical="top" wrapText="1"/>
    </xf>
    <xf numFmtId="0" fontId="10" fillId="3" borderId="4" xfId="0" applyFont="1" applyFill="1" applyBorder="1" applyAlignment="1">
      <alignment horizontal="justify" vertical="top" wrapText="1"/>
    </xf>
    <xf numFmtId="0" fontId="10" fillId="3" borderId="7" xfId="0" applyFont="1" applyFill="1" applyBorder="1" applyAlignment="1">
      <alignment horizontal="justify" vertical="top" wrapText="1"/>
    </xf>
    <xf numFmtId="0" fontId="10" fillId="3" borderId="3" xfId="0" applyFont="1" applyFill="1" applyBorder="1" applyAlignment="1">
      <alignment horizontal="justify" vertical="top" wrapText="1"/>
    </xf>
    <xf numFmtId="0" fontId="10" fillId="3" borderId="2" xfId="0" applyFont="1" applyFill="1" applyBorder="1" applyAlignment="1">
      <alignment horizontal="justify" vertical="top" wrapText="1"/>
    </xf>
    <xf numFmtId="0" fontId="8" fillId="0" borderId="0" xfId="0" applyFont="1" applyAlignment="1" applyProtection="1">
      <alignment horizontal="center" vertical="center"/>
      <protection/>
    </xf>
    <xf numFmtId="0" fontId="4" fillId="0" borderId="1" xfId="0" applyFont="1" applyBorder="1" applyAlignment="1" applyProtection="1">
      <alignment horizontal="right"/>
      <protection/>
    </xf>
    <xf numFmtId="0" fontId="0" fillId="0" borderId="5" xfId="0" applyBorder="1" applyAlignment="1">
      <alignment/>
    </xf>
    <xf numFmtId="0" fontId="0" fillId="0" borderId="6" xfId="0" applyBorder="1" applyAlignment="1">
      <alignment/>
    </xf>
    <xf numFmtId="0" fontId="5" fillId="0" borderId="12" xfId="0" applyFont="1" applyBorder="1" applyAlignment="1" applyProtection="1">
      <alignment horizontal="left" vertical="top" wrapText="1"/>
      <protection/>
    </xf>
    <xf numFmtId="0" fontId="5" fillId="0" borderId="13" xfId="0" applyFont="1" applyBorder="1" applyAlignment="1" applyProtection="1">
      <alignment horizontal="left" vertical="top" wrapText="1"/>
      <protection/>
    </xf>
    <xf numFmtId="0" fontId="3" fillId="0" borderId="53" xfId="0" applyFont="1" applyBorder="1" applyAlignment="1" applyProtection="1">
      <alignment horizontal="left" vertical="top"/>
      <protection/>
    </xf>
    <xf numFmtId="0" fontId="0" fillId="0" borderId="36" xfId="0" applyBorder="1" applyAlignment="1" applyProtection="1">
      <alignment horizontal="left" vertical="top"/>
      <protection/>
    </xf>
    <xf numFmtId="0" fontId="3" fillId="0" borderId="54" xfId="0" applyFont="1" applyBorder="1" applyAlignment="1" applyProtection="1">
      <alignment horizontal="left" vertical="top"/>
      <protection/>
    </xf>
    <xf numFmtId="0" fontId="3" fillId="0" borderId="55" xfId="0" applyFont="1" applyBorder="1" applyAlignment="1" applyProtection="1">
      <alignment horizontal="center" wrapText="1"/>
      <protection/>
    </xf>
    <xf numFmtId="0" fontId="3" fillId="0" borderId="29" xfId="0" applyFont="1" applyBorder="1" applyAlignment="1" applyProtection="1">
      <alignment horizontal="center" wrapText="1"/>
      <protection/>
    </xf>
    <xf numFmtId="0" fontId="3" fillId="0" borderId="56" xfId="0" applyFont="1" applyBorder="1" applyAlignment="1" applyProtection="1">
      <alignment horizontal="center" wrapText="1"/>
      <protection/>
    </xf>
    <xf numFmtId="0" fontId="3" fillId="0" borderId="42" xfId="0" applyFont="1" applyBorder="1" applyAlignment="1" applyProtection="1">
      <alignment horizontal="center" wrapText="1"/>
      <protection/>
    </xf>
    <xf numFmtId="0" fontId="0" fillId="0" borderId="43" xfId="0" applyBorder="1" applyAlignment="1" applyProtection="1">
      <alignment horizontal="center" vertical="center"/>
      <protection/>
    </xf>
    <xf numFmtId="0" fontId="0" fillId="0" borderId="42" xfId="0" applyBorder="1" applyAlignment="1" applyProtection="1">
      <alignment horizontal="center" vertical="center"/>
      <protection/>
    </xf>
    <xf numFmtId="0" fontId="3" fillId="0" borderId="51" xfId="0" applyFont="1" applyBorder="1" applyAlignment="1" applyProtection="1">
      <alignment horizontal="center" vertical="center" wrapText="1"/>
      <protection/>
    </xf>
    <xf numFmtId="0" fontId="0" fillId="0" borderId="52" xfId="0" applyBorder="1" applyAlignment="1" applyProtection="1">
      <alignment horizontal="center" vertical="center" wrapText="1"/>
      <protection/>
    </xf>
    <xf numFmtId="0" fontId="0" fillId="0" borderId="57" xfId="0" applyBorder="1" applyAlignment="1" applyProtection="1">
      <alignment horizontal="center" vertical="center" wrapText="1"/>
      <protection/>
    </xf>
    <xf numFmtId="0" fontId="0" fillId="0" borderId="41" xfId="0" applyBorder="1" applyAlignment="1" applyProtection="1">
      <alignment horizontal="center" vertical="center" wrapText="1"/>
      <protection/>
    </xf>
    <xf numFmtId="0" fontId="0" fillId="0" borderId="43" xfId="0" applyBorder="1" applyAlignment="1" applyProtection="1">
      <alignment horizontal="center" vertical="center" wrapText="1"/>
      <protection/>
    </xf>
    <xf numFmtId="0" fontId="0" fillId="0" borderId="58" xfId="0" applyBorder="1" applyAlignment="1" applyProtection="1">
      <alignment horizontal="center" vertical="center" wrapText="1"/>
      <protection/>
    </xf>
    <xf numFmtId="0" fontId="4" fillId="0" borderId="59" xfId="0" applyFont="1" applyBorder="1" applyAlignment="1" applyProtection="1">
      <alignment horizontal="center" vertical="center"/>
      <protection/>
    </xf>
    <xf numFmtId="0" fontId="2" fillId="0" borderId="60" xfId="0" applyFont="1" applyBorder="1" applyAlignment="1" applyProtection="1">
      <alignment horizontal="center" vertical="center"/>
      <protection/>
    </xf>
    <xf numFmtId="0" fontId="2" fillId="0" borderId="61" xfId="0" applyFont="1" applyBorder="1" applyAlignment="1" applyProtection="1">
      <alignment horizontal="center" vertical="center"/>
      <protection/>
    </xf>
    <xf numFmtId="0" fontId="3" fillId="0" borderId="19" xfId="0" applyFont="1" applyBorder="1" applyAlignment="1" applyProtection="1">
      <alignment horizontal="center" vertical="center" wrapText="1"/>
      <protection/>
    </xf>
    <xf numFmtId="0" fontId="0" fillId="0" borderId="62" xfId="0" applyBorder="1" applyAlignment="1" applyProtection="1">
      <alignment horizontal="center" vertical="center" wrapText="1"/>
      <protection/>
    </xf>
    <xf numFmtId="0" fontId="6" fillId="0" borderId="1" xfId="0" applyFont="1" applyBorder="1" applyAlignment="1" applyProtection="1">
      <alignment horizontal="center" vertical="center" wrapText="1"/>
      <protection/>
    </xf>
    <xf numFmtId="0" fontId="0" fillId="0" borderId="5" xfId="0" applyBorder="1" applyAlignment="1" applyProtection="1">
      <alignment horizontal="center" vertical="center" wrapText="1"/>
      <protection/>
    </xf>
    <xf numFmtId="0" fontId="0" fillId="0" borderId="6" xfId="0" applyBorder="1" applyAlignment="1" applyProtection="1">
      <alignment horizontal="center" vertical="center" wrapText="1"/>
      <protection/>
    </xf>
    <xf numFmtId="0" fontId="6" fillId="0" borderId="12" xfId="0" applyFont="1" applyBorder="1" applyAlignment="1" applyProtection="1">
      <alignment horizontal="center" vertical="center" wrapText="1"/>
      <protection/>
    </xf>
    <xf numFmtId="0" fontId="5" fillId="0" borderId="13" xfId="0" applyFont="1" applyBorder="1" applyAlignment="1" applyProtection="1">
      <alignment horizontal="center" vertical="center" wrapText="1"/>
      <protection/>
    </xf>
    <xf numFmtId="0" fontId="3" fillId="0" borderId="63" xfId="0" applyFont="1" applyBorder="1" applyAlignment="1" applyProtection="1">
      <alignment horizontal="center" vertical="center"/>
      <protection/>
    </xf>
    <xf numFmtId="0" fontId="0" fillId="0" borderId="64" xfId="0" applyBorder="1" applyAlignment="1" applyProtection="1">
      <alignment horizontal="center" vertical="center"/>
      <protection/>
    </xf>
    <xf numFmtId="0" fontId="5" fillId="0" borderId="51" xfId="0" applyFont="1" applyBorder="1" applyAlignment="1" applyProtection="1">
      <alignment horizontal="center" vertical="center" wrapText="1"/>
      <protection/>
    </xf>
    <xf numFmtId="0" fontId="5" fillId="0" borderId="63" xfId="0" applyFont="1" applyBorder="1" applyAlignment="1" applyProtection="1">
      <alignment horizontal="center" vertical="center" wrapText="1"/>
      <protection/>
    </xf>
    <xf numFmtId="0" fontId="4" fillId="0" borderId="60" xfId="0" applyFont="1" applyBorder="1" applyAlignment="1" applyProtection="1">
      <alignment horizontal="center" vertical="center"/>
      <protection/>
    </xf>
    <xf numFmtId="0" fontId="3" fillId="0" borderId="65" xfId="0" applyFont="1" applyBorder="1" applyAlignment="1" applyProtection="1">
      <alignment horizontal="center" vertical="center" wrapText="1"/>
      <protection/>
    </xf>
    <xf numFmtId="0" fontId="0" fillId="0" borderId="65" xfId="0" applyBorder="1" applyAlignment="1" applyProtection="1">
      <alignment horizontal="center" vertical="center" wrapText="1"/>
      <protection/>
    </xf>
    <xf numFmtId="0" fontId="6" fillId="0" borderId="66" xfId="0" applyFont="1" applyBorder="1" applyAlignment="1" applyProtection="1">
      <alignment horizontal="center" vertical="center"/>
      <protection/>
    </xf>
    <xf numFmtId="0" fontId="0" fillId="0" borderId="67" xfId="0" applyBorder="1" applyAlignment="1" applyProtection="1">
      <alignment horizontal="center" vertical="center"/>
      <protection/>
    </xf>
    <xf numFmtId="0" fontId="3" fillId="0" borderId="18" xfId="0" applyFont="1" applyBorder="1" applyAlignment="1" applyProtection="1">
      <alignment horizontal="center" vertical="center" wrapText="1"/>
      <protection/>
    </xf>
    <xf numFmtId="0" fontId="3" fillId="0" borderId="16" xfId="0" applyFont="1" applyBorder="1" applyAlignment="1" applyProtection="1">
      <alignment horizontal="center" vertical="center" wrapText="1"/>
      <protection/>
    </xf>
    <xf numFmtId="0" fontId="0" fillId="0" borderId="68" xfId="0" applyBorder="1" applyAlignment="1" applyProtection="1">
      <alignment horizontal="center" vertical="center" wrapText="1"/>
      <protection/>
    </xf>
    <xf numFmtId="0" fontId="4" fillId="0" borderId="59" xfId="0" applyFont="1" applyBorder="1" applyAlignment="1" applyProtection="1">
      <alignment horizontal="center" vertical="top" wrapText="1"/>
      <protection/>
    </xf>
    <xf numFmtId="0" fontId="1" fillId="0" borderId="60" xfId="0" applyFont="1" applyBorder="1" applyAlignment="1" applyProtection="1">
      <alignment horizontal="center" vertical="top" wrapText="1"/>
      <protection/>
    </xf>
    <xf numFmtId="0" fontId="1" fillId="0" borderId="61" xfId="0" applyFont="1" applyBorder="1" applyAlignment="1" applyProtection="1">
      <alignment horizontal="center" vertical="top" wrapText="1"/>
      <protection/>
    </xf>
    <xf numFmtId="0" fontId="9" fillId="0" borderId="59" xfId="0" applyFont="1" applyBorder="1" applyAlignment="1" applyProtection="1">
      <alignment horizontal="center" vertical="center"/>
      <protection/>
    </xf>
    <xf numFmtId="0" fontId="9" fillId="0" borderId="28" xfId="0" applyFont="1" applyBorder="1" applyAlignment="1" applyProtection="1">
      <alignment horizontal="center" vertical="center"/>
      <protection/>
    </xf>
    <xf numFmtId="0" fontId="3" fillId="0" borderId="9" xfId="0" applyFont="1" applyBorder="1" applyAlignment="1" applyProtection="1">
      <alignment horizontal="left" vertical="top" wrapText="1"/>
      <protection/>
    </xf>
    <xf numFmtId="0" fontId="6" fillId="0" borderId="9" xfId="0" applyFont="1" applyBorder="1" applyAlignment="1" applyProtection="1">
      <alignment vertical="top" wrapText="1"/>
      <protection/>
    </xf>
    <xf numFmtId="0" fontId="5" fillId="0" borderId="9" xfId="0" applyFont="1" applyBorder="1" applyAlignment="1" applyProtection="1">
      <alignment vertical="top" wrapText="1"/>
      <protection/>
    </xf>
    <xf numFmtId="0" fontId="5" fillId="0" borderId="14" xfId="0" applyFont="1" applyBorder="1" applyAlignment="1" applyProtection="1">
      <alignment vertical="top" wrapText="1"/>
      <protection/>
    </xf>
    <xf numFmtId="0" fontId="3" fillId="0" borderId="55" xfId="0" applyFont="1" applyBorder="1" applyAlignment="1" applyProtection="1">
      <alignment horizontal="center" vertical="center" wrapText="1"/>
      <protection/>
    </xf>
    <xf numFmtId="0" fontId="0" fillId="0" borderId="56" xfId="0" applyBorder="1" applyAlignment="1" applyProtection="1">
      <alignment horizontal="center" vertical="center" wrapText="1"/>
      <protection/>
    </xf>
    <xf numFmtId="0" fontId="4" fillId="0" borderId="55" xfId="0" applyFont="1" applyBorder="1" applyAlignment="1" applyProtection="1">
      <alignment horizontal="center" vertical="center"/>
      <protection/>
    </xf>
    <xf numFmtId="0" fontId="2" fillId="0" borderId="10" xfId="0" applyFont="1" applyBorder="1" applyAlignment="1" applyProtection="1">
      <alignment horizontal="center" vertical="center"/>
      <protection/>
    </xf>
    <xf numFmtId="0" fontId="2" fillId="0" borderId="7" xfId="0" applyFont="1" applyBorder="1" applyAlignment="1" applyProtection="1">
      <alignment horizontal="center" vertical="center"/>
      <protection/>
    </xf>
    <xf numFmtId="0" fontId="3" fillId="0" borderId="64" xfId="0" applyFont="1" applyBorder="1" applyAlignment="1" applyProtection="1">
      <alignment horizontal="center" vertical="center" wrapText="1"/>
      <protection/>
    </xf>
    <xf numFmtId="0" fontId="0" fillId="0" borderId="64" xfId="0" applyBorder="1" applyAlignment="1" applyProtection="1">
      <alignment horizontal="center" vertical="center" wrapText="1"/>
      <protection/>
    </xf>
    <xf numFmtId="0" fontId="3" fillId="0" borderId="68" xfId="0" applyFont="1" applyBorder="1" applyAlignment="1" applyProtection="1">
      <alignment horizontal="center" vertical="center" wrapText="1"/>
      <protection/>
    </xf>
    <xf numFmtId="0" fontId="0" fillId="0" borderId="26" xfId="0" applyBorder="1" applyAlignment="1" applyProtection="1">
      <alignment/>
      <protection/>
    </xf>
    <xf numFmtId="0" fontId="0" fillId="0" borderId="16" xfId="0" applyBorder="1" applyAlignment="1" applyProtection="1">
      <alignment/>
      <protection/>
    </xf>
    <xf numFmtId="0" fontId="0" fillId="0" borderId="46" xfId="0" applyBorder="1" applyAlignment="1" applyProtection="1">
      <alignment/>
      <protection/>
    </xf>
    <xf numFmtId="0" fontId="0" fillId="0" borderId="69" xfId="0" applyBorder="1" applyAlignment="1" applyProtection="1">
      <alignment/>
      <protection/>
    </xf>
    <xf numFmtId="0" fontId="7" fillId="0" borderId="39" xfId="0" applyFont="1" applyBorder="1" applyAlignment="1" applyProtection="1">
      <alignment/>
      <protection/>
    </xf>
    <xf numFmtId="0" fontId="7" fillId="0" borderId="70" xfId="0" applyFont="1" applyBorder="1" applyAlignment="1" applyProtection="1">
      <alignment/>
      <protection/>
    </xf>
    <xf numFmtId="0" fontId="7" fillId="0" borderId="60" xfId="0" applyFont="1" applyBorder="1" applyAlignment="1" applyProtection="1">
      <alignment/>
      <protection/>
    </xf>
    <xf numFmtId="0" fontId="7" fillId="0" borderId="28" xfId="0" applyFont="1" applyBorder="1" applyAlignment="1" applyProtection="1">
      <alignment/>
      <protection/>
    </xf>
    <xf numFmtId="0" fontId="7" fillId="0" borderId="71" xfId="0" applyFont="1" applyBorder="1" applyAlignment="1" applyProtection="1">
      <alignment/>
      <protection/>
    </xf>
    <xf numFmtId="0" fontId="10" fillId="0" borderId="16" xfId="0" applyFont="1" applyBorder="1" applyAlignment="1" applyProtection="1">
      <alignment horizontal="center" vertical="center" wrapText="1"/>
      <protection/>
    </xf>
    <xf numFmtId="0" fontId="1" fillId="0" borderId="26" xfId="0" applyFont="1" applyBorder="1" applyAlignment="1" applyProtection="1">
      <alignment horizontal="center" vertical="center"/>
      <protection/>
    </xf>
    <xf numFmtId="0" fontId="9" fillId="0" borderId="72" xfId="0" applyFont="1" applyBorder="1" applyAlignment="1" applyProtection="1">
      <alignment horizontal="left" vertical="top"/>
      <protection/>
    </xf>
    <xf numFmtId="0" fontId="9" fillId="0" borderId="39" xfId="0" applyFont="1" applyBorder="1" applyAlignment="1" applyProtection="1">
      <alignment horizontal="left" vertical="top"/>
      <protection/>
    </xf>
    <xf numFmtId="0" fontId="9" fillId="0" borderId="73" xfId="0" applyFont="1" applyBorder="1" applyAlignment="1" applyProtection="1">
      <alignment horizontal="left" vertical="top"/>
      <protection/>
    </xf>
    <xf numFmtId="0" fontId="0" fillId="0" borderId="39" xfId="0" applyBorder="1" applyAlignment="1" applyProtection="1">
      <alignment horizontal="left" vertical="top"/>
      <protection/>
    </xf>
    <xf numFmtId="0" fontId="0" fillId="0" borderId="39" xfId="0" applyBorder="1" applyAlignment="1" applyProtection="1">
      <alignment/>
      <protection/>
    </xf>
    <xf numFmtId="0" fontId="9" fillId="0" borderId="17" xfId="0" applyFont="1" applyBorder="1" applyAlignment="1" applyProtection="1">
      <alignment horizontal="left" vertical="top"/>
      <protection/>
    </xf>
    <xf numFmtId="0" fontId="9" fillId="0" borderId="60" xfId="0" applyFont="1" applyBorder="1" applyAlignment="1" applyProtection="1">
      <alignment horizontal="left" vertical="top"/>
      <protection/>
    </xf>
    <xf numFmtId="0" fontId="1" fillId="0" borderId="74" xfId="0" applyFont="1" applyBorder="1" applyAlignment="1" applyProtection="1">
      <alignment horizontal="left" vertical="top" wrapText="1"/>
      <protection/>
    </xf>
    <xf numFmtId="0" fontId="0" fillId="0" borderId="38" xfId="0" applyBorder="1" applyAlignment="1" applyProtection="1">
      <alignment horizontal="left" vertical="top" wrapText="1"/>
      <protection/>
    </xf>
    <xf numFmtId="0" fontId="0" fillId="0" borderId="38" xfId="0" applyBorder="1" applyAlignment="1" applyProtection="1">
      <alignment wrapText="1"/>
      <protection/>
    </xf>
    <xf numFmtId="0" fontId="9" fillId="0" borderId="75" xfId="0" applyFont="1" applyBorder="1" applyAlignment="1" applyProtection="1">
      <alignment horizontal="left" vertical="top"/>
      <protection/>
    </xf>
    <xf numFmtId="0" fontId="0" fillId="0" borderId="60" xfId="0" applyBorder="1" applyAlignment="1" applyProtection="1">
      <alignment horizontal="left" vertical="top"/>
      <protection/>
    </xf>
    <xf numFmtId="0" fontId="14" fillId="0" borderId="38" xfId="0" applyFont="1" applyBorder="1" applyAlignment="1" applyProtection="1">
      <alignment horizontal="center"/>
      <protection/>
    </xf>
    <xf numFmtId="0" fontId="15" fillId="0" borderId="38" xfId="0" applyFont="1" applyBorder="1" applyAlignment="1" applyProtection="1">
      <alignment horizontal="center"/>
      <protection/>
    </xf>
    <xf numFmtId="0" fontId="9" fillId="0" borderId="76" xfId="0" applyFont="1" applyBorder="1" applyAlignment="1" applyProtection="1">
      <alignment horizontal="left" vertical="top"/>
      <protection/>
    </xf>
    <xf numFmtId="0" fontId="9" fillId="0" borderId="77" xfId="0" applyFont="1" applyBorder="1" applyAlignment="1" applyProtection="1">
      <alignment horizontal="left" vertical="top"/>
      <protection/>
    </xf>
    <xf numFmtId="0" fontId="0" fillId="0" borderId="47" xfId="0" applyBorder="1" applyAlignment="1" applyProtection="1">
      <alignment/>
      <protection/>
    </xf>
    <xf numFmtId="0" fontId="9" fillId="0" borderId="78" xfId="0" applyFont="1" applyBorder="1" applyAlignment="1" applyProtection="1">
      <alignment horizontal="left" vertical="top"/>
      <protection/>
    </xf>
    <xf numFmtId="0" fontId="0" fillId="0" borderId="47" xfId="0" applyBorder="1" applyAlignment="1" applyProtection="1">
      <alignment horizontal="left" vertical="top"/>
      <protection/>
    </xf>
    <xf numFmtId="0" fontId="10" fillId="0" borderId="79" xfId="0" applyFont="1" applyBorder="1" applyAlignment="1" applyProtection="1">
      <alignment horizontal="center" vertical="center" textRotation="90"/>
      <protection/>
    </xf>
    <xf numFmtId="0" fontId="10" fillId="0" borderId="80" xfId="0" applyFont="1" applyBorder="1" applyAlignment="1" applyProtection="1">
      <alignment horizontal="center" vertical="center" textRotation="90"/>
      <protection/>
    </xf>
    <xf numFmtId="0" fontId="0" fillId="0" borderId="81" xfId="0" applyBorder="1" applyAlignment="1" applyProtection="1">
      <alignment horizontal="center" vertical="center" textRotation="90"/>
      <protection/>
    </xf>
    <xf numFmtId="0" fontId="10" fillId="0" borderId="16" xfId="0" applyFont="1" applyBorder="1" applyAlignment="1" applyProtection="1">
      <alignment horizontal="center" vertical="center" textRotation="90"/>
      <protection/>
    </xf>
    <xf numFmtId="0" fontId="10" fillId="0" borderId="68" xfId="0" applyFont="1" applyBorder="1" applyAlignment="1" applyProtection="1">
      <alignment horizontal="center" vertical="center" textRotation="90"/>
      <protection/>
    </xf>
    <xf numFmtId="0" fontId="0" fillId="0" borderId="30" xfId="0" applyBorder="1" applyAlignment="1" applyProtection="1">
      <alignment horizontal="center" vertical="center" textRotation="90"/>
      <protection/>
    </xf>
    <xf numFmtId="0" fontId="10" fillId="0" borderId="30" xfId="0" applyFont="1" applyBorder="1" applyAlignment="1" applyProtection="1">
      <alignment horizontal="center" vertical="center" wrapText="1"/>
      <protection/>
    </xf>
    <xf numFmtId="0" fontId="2" fillId="0" borderId="16" xfId="0" applyFont="1" applyBorder="1" applyAlignment="1" applyProtection="1">
      <alignment horizontal="center" vertical="center" wrapText="1"/>
      <protection/>
    </xf>
    <xf numFmtId="0" fontId="2" fillId="0" borderId="30" xfId="0" applyFont="1" applyBorder="1" applyAlignment="1" applyProtection="1">
      <alignment horizontal="center" vertical="center" wrapText="1"/>
      <protection/>
    </xf>
    <xf numFmtId="0" fontId="2" fillId="0" borderId="26" xfId="0" applyFont="1" applyBorder="1" applyAlignment="1" applyProtection="1">
      <alignment horizontal="center" vertical="center" wrapText="1"/>
      <protection/>
    </xf>
    <xf numFmtId="0" fontId="13" fillId="0" borderId="38" xfId="0" applyFont="1" applyBorder="1" applyAlignment="1" applyProtection="1">
      <alignment horizontal="right" vertical="top" wrapText="1"/>
      <protection/>
    </xf>
    <xf numFmtId="0" fontId="0" fillId="0" borderId="38" xfId="0" applyBorder="1" applyAlignment="1" applyProtection="1">
      <alignment horizontal="right" vertical="top" wrapText="1"/>
      <protection/>
    </xf>
    <xf numFmtId="0" fontId="0" fillId="0" borderId="82" xfId="0" applyBorder="1" applyAlignment="1" applyProtection="1">
      <alignment horizontal="right" vertical="top" wrapText="1"/>
      <protection/>
    </xf>
    <xf numFmtId="17" fontId="8" fillId="0" borderId="39" xfId="0" applyNumberFormat="1" applyFont="1" applyBorder="1" applyAlignment="1" applyProtection="1">
      <alignment/>
      <protection/>
    </xf>
    <xf numFmtId="17" fontId="0" fillId="0" borderId="39" xfId="0" applyNumberFormat="1" applyBorder="1" applyAlignment="1" applyProtection="1">
      <alignment/>
      <protection/>
    </xf>
    <xf numFmtId="0" fontId="0" fillId="0" borderId="30" xfId="0" applyBorder="1" applyAlignment="1" applyProtection="1">
      <alignment horizontal="center" vertical="center" wrapText="1"/>
      <protection/>
    </xf>
    <xf numFmtId="0" fontId="1" fillId="0" borderId="26" xfId="0" applyFont="1" applyBorder="1" applyAlignment="1" applyProtection="1">
      <alignment horizontal="center" vertical="center" wrapText="1"/>
      <protection/>
    </xf>
    <xf numFmtId="0" fontId="0" fillId="0" borderId="26" xfId="0" applyBorder="1" applyAlignment="1" applyProtection="1">
      <alignment horizontal="center" vertical="center" wrapText="1"/>
      <protection/>
    </xf>
    <xf numFmtId="0" fontId="19" fillId="3" borderId="8" xfId="0" applyFont="1" applyFill="1" applyBorder="1" applyAlignment="1">
      <alignment horizontal="justify" vertical="top" wrapText="1"/>
    </xf>
    <xf numFmtId="0" fontId="20" fillId="3" borderId="9" xfId="0" applyFont="1" applyFill="1" applyBorder="1" applyAlignment="1">
      <alignment horizontal="justify" vertical="top" wrapText="1"/>
    </xf>
    <xf numFmtId="0" fontId="20" fillId="3" borderId="14" xfId="0" applyFont="1" applyFill="1" applyBorder="1" applyAlignment="1">
      <alignment horizontal="justify" vertical="top" wrapText="1"/>
    </xf>
    <xf numFmtId="0" fontId="20" fillId="3" borderId="10" xfId="0" applyFont="1" applyFill="1" applyBorder="1" applyAlignment="1">
      <alignment horizontal="justify" vertical="top" wrapText="1"/>
    </xf>
    <xf numFmtId="0" fontId="20" fillId="3" borderId="0" xfId="0" applyFont="1" applyFill="1" applyBorder="1" applyAlignment="1">
      <alignment horizontal="justify" vertical="top" wrapText="1"/>
    </xf>
    <xf numFmtId="0" fontId="20" fillId="3" borderId="4" xfId="0" applyFont="1" applyFill="1" applyBorder="1" applyAlignment="1">
      <alignment horizontal="justify" vertical="top" wrapText="1"/>
    </xf>
    <xf numFmtId="0" fontId="20" fillId="3" borderId="7" xfId="0" applyFont="1" applyFill="1" applyBorder="1" applyAlignment="1">
      <alignment horizontal="justify" vertical="top" wrapText="1"/>
    </xf>
    <xf numFmtId="0" fontId="20" fillId="3" borderId="3" xfId="0" applyFont="1" applyFill="1" applyBorder="1" applyAlignment="1">
      <alignment horizontal="justify" vertical="top" wrapText="1"/>
    </xf>
    <xf numFmtId="0" fontId="20" fillId="3" borderId="2" xfId="0" applyFont="1" applyFill="1" applyBorder="1" applyAlignment="1">
      <alignment horizontal="justify" vertical="top" wrapText="1"/>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kleinw@pilot.msu.edu"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3:H22"/>
  <sheetViews>
    <sheetView tabSelected="1" zoomScale="75" zoomScaleNormal="75" workbookViewId="0" topLeftCell="A1">
      <selection activeCell="A2" sqref="A2"/>
    </sheetView>
  </sheetViews>
  <sheetFormatPr defaultColWidth="8.88671875" defaultRowHeight="15"/>
  <sheetData>
    <row r="2" ht="15" thickBot="1"/>
    <row r="3" spans="2:8" ht="15">
      <c r="B3" s="260" t="s">
        <v>115</v>
      </c>
      <c r="C3" s="261"/>
      <c r="D3" s="261"/>
      <c r="E3" s="261"/>
      <c r="F3" s="261"/>
      <c r="G3" s="261"/>
      <c r="H3" s="262"/>
    </row>
    <row r="4" spans="2:8" ht="15">
      <c r="B4" s="263"/>
      <c r="C4" s="264"/>
      <c r="D4" s="264"/>
      <c r="E4" s="264"/>
      <c r="F4" s="264"/>
      <c r="G4" s="264"/>
      <c r="H4" s="265"/>
    </row>
    <row r="5" spans="2:8" ht="15">
      <c r="B5" s="263"/>
      <c r="C5" s="264"/>
      <c r="D5" s="264"/>
      <c r="E5" s="264"/>
      <c r="F5" s="264"/>
      <c r="G5" s="264"/>
      <c r="H5" s="265"/>
    </row>
    <row r="6" spans="2:8" ht="15">
      <c r="B6" s="263"/>
      <c r="C6" s="264"/>
      <c r="D6" s="264"/>
      <c r="E6" s="264"/>
      <c r="F6" s="264"/>
      <c r="G6" s="264"/>
      <c r="H6" s="265"/>
    </row>
    <row r="7" spans="2:8" ht="15">
      <c r="B7" s="263"/>
      <c r="C7" s="264"/>
      <c r="D7" s="264"/>
      <c r="E7" s="264"/>
      <c r="F7" s="264"/>
      <c r="G7" s="264"/>
      <c r="H7" s="265"/>
    </row>
    <row r="8" spans="2:8" ht="15">
      <c r="B8" s="263"/>
      <c r="C8" s="264"/>
      <c r="D8" s="264"/>
      <c r="E8" s="264"/>
      <c r="F8" s="264"/>
      <c r="G8" s="264"/>
      <c r="H8" s="265"/>
    </row>
    <row r="9" spans="2:8" ht="15">
      <c r="B9" s="263"/>
      <c r="C9" s="264"/>
      <c r="D9" s="264"/>
      <c r="E9" s="264"/>
      <c r="F9" s="264"/>
      <c r="G9" s="264"/>
      <c r="H9" s="265"/>
    </row>
    <row r="10" spans="2:8" ht="15">
      <c r="B10" s="263"/>
      <c r="C10" s="264"/>
      <c r="D10" s="264"/>
      <c r="E10" s="264"/>
      <c r="F10" s="264"/>
      <c r="G10" s="264"/>
      <c r="H10" s="265"/>
    </row>
    <row r="11" spans="2:8" ht="15">
      <c r="B11" s="263"/>
      <c r="C11" s="264"/>
      <c r="D11" s="264"/>
      <c r="E11" s="264"/>
      <c r="F11" s="264"/>
      <c r="G11" s="264"/>
      <c r="H11" s="265"/>
    </row>
    <row r="12" spans="2:8" ht="15">
      <c r="B12" s="263"/>
      <c r="C12" s="264"/>
      <c r="D12" s="264"/>
      <c r="E12" s="264"/>
      <c r="F12" s="264"/>
      <c r="G12" s="264"/>
      <c r="H12" s="265"/>
    </row>
    <row r="13" spans="2:8" ht="15" thickBot="1">
      <c r="B13" s="266"/>
      <c r="C13" s="267"/>
      <c r="D13" s="267"/>
      <c r="E13" s="267"/>
      <c r="F13" s="267"/>
      <c r="G13" s="267"/>
      <c r="H13" s="268"/>
    </row>
    <row r="14" ht="15" thickBot="1"/>
    <row r="15" spans="2:8" ht="15">
      <c r="B15" s="143" t="s">
        <v>109</v>
      </c>
      <c r="C15" s="144"/>
      <c r="D15" s="144"/>
      <c r="E15" s="144"/>
      <c r="F15" s="144"/>
      <c r="G15" s="144"/>
      <c r="H15" s="145"/>
    </row>
    <row r="16" spans="2:8" ht="15">
      <c r="B16" s="146"/>
      <c r="C16" s="147"/>
      <c r="D16" s="147"/>
      <c r="E16" s="147"/>
      <c r="F16" s="147"/>
      <c r="G16" s="147"/>
      <c r="H16" s="148"/>
    </row>
    <row r="17" spans="2:8" ht="21" customHeight="1" thickBot="1">
      <c r="B17" s="149"/>
      <c r="C17" s="150"/>
      <c r="D17" s="150"/>
      <c r="E17" s="150"/>
      <c r="F17" s="150"/>
      <c r="G17" s="150"/>
      <c r="H17" s="151"/>
    </row>
    <row r="19" spans="2:7" ht="15">
      <c r="B19" s="116" t="s">
        <v>104</v>
      </c>
      <c r="C19" s="117" t="s">
        <v>105</v>
      </c>
      <c r="D19" s="118"/>
      <c r="E19" s="118"/>
      <c r="F19" s="118"/>
      <c r="G19" s="118"/>
    </row>
    <row r="20" spans="2:7" ht="15">
      <c r="B20" s="116"/>
      <c r="C20" s="116" t="s">
        <v>106</v>
      </c>
      <c r="D20" s="118"/>
      <c r="E20" s="118"/>
      <c r="F20" s="118"/>
      <c r="G20" s="118"/>
    </row>
    <row r="21" spans="2:7" ht="15">
      <c r="B21" s="116"/>
      <c r="C21" s="119" t="s">
        <v>107</v>
      </c>
      <c r="D21" s="118"/>
      <c r="E21" s="118"/>
      <c r="F21" s="118"/>
      <c r="G21" s="118"/>
    </row>
    <row r="22" spans="2:7" ht="17.25">
      <c r="B22" s="120"/>
      <c r="C22" s="116" t="s">
        <v>108</v>
      </c>
      <c r="D22" s="118"/>
      <c r="E22" s="118"/>
      <c r="F22" s="118"/>
      <c r="G22" s="118"/>
    </row>
  </sheetData>
  <sheetProtection sheet="1" objects="1" scenarios="1"/>
  <mergeCells count="2">
    <mergeCell ref="B3:H13"/>
    <mergeCell ref="B15:H17"/>
  </mergeCells>
  <hyperlinks>
    <hyperlink ref="C19" r:id="rId1" display="mailto:kleinw@pilot.msu.edu"/>
  </hyperlinks>
  <printOptions/>
  <pageMargins left="0.75" right="0.75" top="1" bottom="1" header="0.5" footer="0.5"/>
  <pageSetup horizontalDpi="600" verticalDpi="600" orientation="portrait" r:id="rId2"/>
</worksheet>
</file>

<file path=xl/worksheets/sheet2.xml><?xml version="1.0" encoding="utf-8"?>
<worksheet xmlns="http://schemas.openxmlformats.org/spreadsheetml/2006/main" xmlns:r="http://schemas.openxmlformats.org/officeDocument/2006/relationships">
  <dimension ref="A1:Q37"/>
  <sheetViews>
    <sheetView view="pageBreakPreview" zoomScale="60" zoomScaleNormal="80" workbookViewId="0" topLeftCell="A1">
      <pane xSplit="1" ySplit="5" topLeftCell="B12" activePane="bottomRight" state="frozen"/>
      <selection pane="topLeft" activeCell="A1" sqref="A1"/>
      <selection pane="topRight" activeCell="B1" sqref="B1"/>
      <selection pane="bottomLeft" activeCell="A6" sqref="A6"/>
      <selection pane="bottomRight" activeCell="B28" sqref="B28"/>
    </sheetView>
  </sheetViews>
  <sheetFormatPr defaultColWidth="8.88671875" defaultRowHeight="15"/>
  <cols>
    <col min="1" max="1" width="5.5546875" style="6" customWidth="1"/>
    <col min="2" max="3" width="5.10546875" style="5" customWidth="1"/>
    <col min="4" max="4" width="5.5546875" style="5" customWidth="1"/>
    <col min="5" max="5" width="6.10546875" style="5" customWidth="1"/>
    <col min="6" max="6" width="6.77734375" style="5" customWidth="1"/>
    <col min="7" max="7" width="6.3359375" style="5" customWidth="1"/>
    <col min="8" max="8" width="4.88671875" style="5" customWidth="1"/>
    <col min="9" max="9" width="5.5546875" style="5" customWidth="1"/>
    <col min="10" max="10" width="5.99609375" style="5" customWidth="1"/>
    <col min="11" max="11" width="5.6640625" style="5" customWidth="1"/>
    <col min="12" max="12" width="18.21484375" style="4" customWidth="1"/>
    <col min="13" max="17" width="5.6640625" style="5" customWidth="1"/>
    <col min="18" max="16384" width="8.88671875" style="5" customWidth="1"/>
  </cols>
  <sheetData>
    <row r="1" spans="1:12" ht="27" customHeight="1" thickBot="1">
      <c r="A1" s="1" t="s">
        <v>54</v>
      </c>
      <c r="B1" s="13" t="s">
        <v>61</v>
      </c>
      <c r="C1" s="14"/>
      <c r="D1" s="2" t="s">
        <v>55</v>
      </c>
      <c r="E1" s="15" t="s">
        <v>62</v>
      </c>
      <c r="F1" s="14"/>
      <c r="G1" s="2" t="s">
        <v>56</v>
      </c>
      <c r="H1" s="17" t="s">
        <v>63</v>
      </c>
      <c r="I1" s="139" t="s">
        <v>111</v>
      </c>
      <c r="J1" s="138" t="s">
        <v>113</v>
      </c>
      <c r="K1" s="141" t="s">
        <v>112</v>
      </c>
      <c r="L1" s="142">
        <v>2002</v>
      </c>
    </row>
    <row r="2" spans="1:11" ht="10.5" customHeight="1" thickBot="1">
      <c r="A2" s="121"/>
      <c r="B2" s="122"/>
      <c r="C2" s="123"/>
      <c r="D2" s="124"/>
      <c r="E2" s="125"/>
      <c r="F2" s="123"/>
      <c r="G2" s="124"/>
      <c r="H2" s="125"/>
      <c r="I2" s="126"/>
      <c r="J2" s="127"/>
      <c r="K2" s="123"/>
    </row>
    <row r="3" spans="1:12" ht="23.25" thickBot="1">
      <c r="A3" s="7" t="s">
        <v>57</v>
      </c>
      <c r="B3" s="15" t="s">
        <v>64</v>
      </c>
      <c r="C3" s="14"/>
      <c r="D3" s="3" t="s">
        <v>58</v>
      </c>
      <c r="E3" s="16" t="s">
        <v>110</v>
      </c>
      <c r="F3" s="14"/>
      <c r="G3" s="3" t="s">
        <v>60</v>
      </c>
      <c r="H3" s="22" t="s">
        <v>65</v>
      </c>
      <c r="I3" s="14"/>
      <c r="J3" s="21" t="s">
        <v>59</v>
      </c>
      <c r="K3" s="23" t="s">
        <v>66</v>
      </c>
      <c r="L3" s="18"/>
    </row>
    <row r="4" spans="1:17" ht="16.5" thickBot="1">
      <c r="A4" s="153"/>
      <c r="B4" s="154"/>
      <c r="C4" s="154"/>
      <c r="D4" s="154"/>
      <c r="E4" s="154"/>
      <c r="F4" s="155"/>
      <c r="G4" s="133"/>
      <c r="M4" s="152" t="s">
        <v>97</v>
      </c>
      <c r="N4" s="152"/>
      <c r="O4" s="152"/>
      <c r="P4" s="152"/>
      <c r="Q4" s="152"/>
    </row>
    <row r="5" spans="1:17" s="11" customFormat="1" ht="36.75" thickBot="1">
      <c r="A5" s="8" t="s">
        <v>53</v>
      </c>
      <c r="B5" s="9" t="s">
        <v>42</v>
      </c>
      <c r="C5" s="9" t="s">
        <v>43</v>
      </c>
      <c r="D5" s="9" t="s">
        <v>44</v>
      </c>
      <c r="E5" s="9" t="s">
        <v>45</v>
      </c>
      <c r="F5" s="9" t="s">
        <v>46</v>
      </c>
      <c r="G5" s="9" t="s">
        <v>47</v>
      </c>
      <c r="H5" s="9" t="s">
        <v>48</v>
      </c>
      <c r="I5" s="9" t="s">
        <v>49</v>
      </c>
      <c r="J5" s="9" t="s">
        <v>50</v>
      </c>
      <c r="K5" s="9" t="s">
        <v>51</v>
      </c>
      <c r="L5" s="10" t="s">
        <v>52</v>
      </c>
      <c r="M5" s="24" t="s">
        <v>98</v>
      </c>
      <c r="N5" s="9" t="s">
        <v>99</v>
      </c>
      <c r="O5" s="9" t="s">
        <v>100</v>
      </c>
      <c r="P5" s="9" t="s">
        <v>101</v>
      </c>
      <c r="Q5" s="9" t="s">
        <v>102</v>
      </c>
    </row>
    <row r="6" spans="1:17" ht="15">
      <c r="A6" s="12">
        <v>1</v>
      </c>
      <c r="B6" s="25" t="s">
        <v>103</v>
      </c>
      <c r="C6" s="25" t="s">
        <v>103</v>
      </c>
      <c r="D6" s="25" t="s">
        <v>103</v>
      </c>
      <c r="E6" s="26" t="s">
        <v>103</v>
      </c>
      <c r="F6" s="27" t="s">
        <v>103</v>
      </c>
      <c r="G6" s="25" t="s">
        <v>103</v>
      </c>
      <c r="H6" s="25" t="s">
        <v>103</v>
      </c>
      <c r="I6" s="26" t="s">
        <v>103</v>
      </c>
      <c r="J6" s="25" t="s">
        <v>103</v>
      </c>
      <c r="K6" s="25" t="s">
        <v>103</v>
      </c>
      <c r="L6" s="32" t="s">
        <v>103</v>
      </c>
      <c r="M6" s="28" t="s">
        <v>103</v>
      </c>
      <c r="N6" s="29" t="s">
        <v>103</v>
      </c>
      <c r="O6" s="29" t="s">
        <v>103</v>
      </c>
      <c r="P6" s="29" t="s">
        <v>103</v>
      </c>
      <c r="Q6" s="29" t="s">
        <v>103</v>
      </c>
    </row>
    <row r="7" spans="1:17" ht="15">
      <c r="A7" s="12">
        <v>2</v>
      </c>
      <c r="B7" s="25" t="s">
        <v>103</v>
      </c>
      <c r="C7" s="25" t="s">
        <v>103</v>
      </c>
      <c r="D7" s="25" t="s">
        <v>103</v>
      </c>
      <c r="E7" s="26" t="s">
        <v>103</v>
      </c>
      <c r="F7" s="27" t="s">
        <v>103</v>
      </c>
      <c r="G7" s="25" t="s">
        <v>103</v>
      </c>
      <c r="H7" s="25" t="s">
        <v>103</v>
      </c>
      <c r="I7" s="26" t="s">
        <v>103</v>
      </c>
      <c r="J7" s="25" t="s">
        <v>103</v>
      </c>
      <c r="K7" s="25" t="s">
        <v>103</v>
      </c>
      <c r="L7" s="32" t="s">
        <v>103</v>
      </c>
      <c r="M7" s="30" t="s">
        <v>103</v>
      </c>
      <c r="N7" s="31" t="s">
        <v>103</v>
      </c>
      <c r="O7" s="31" t="s">
        <v>103</v>
      </c>
      <c r="P7" s="31" t="s">
        <v>103</v>
      </c>
      <c r="Q7" s="31" t="s">
        <v>103</v>
      </c>
    </row>
    <row r="8" spans="1:17" ht="15">
      <c r="A8" s="12">
        <v>3</v>
      </c>
      <c r="B8" s="25" t="s">
        <v>103</v>
      </c>
      <c r="C8" s="25" t="s">
        <v>103</v>
      </c>
      <c r="D8" s="25" t="s">
        <v>103</v>
      </c>
      <c r="E8" s="26" t="s">
        <v>103</v>
      </c>
      <c r="F8" s="27" t="s">
        <v>103</v>
      </c>
      <c r="G8" s="25" t="s">
        <v>103</v>
      </c>
      <c r="H8" s="25" t="s">
        <v>103</v>
      </c>
      <c r="I8" s="26" t="s">
        <v>103</v>
      </c>
      <c r="J8" s="25" t="s">
        <v>103</v>
      </c>
      <c r="K8" s="25" t="s">
        <v>103</v>
      </c>
      <c r="L8" s="32" t="s">
        <v>103</v>
      </c>
      <c r="M8" s="30" t="s">
        <v>103</v>
      </c>
      <c r="N8" s="31" t="s">
        <v>103</v>
      </c>
      <c r="O8" s="31" t="s">
        <v>103</v>
      </c>
      <c r="P8" s="31" t="s">
        <v>103</v>
      </c>
      <c r="Q8" s="31" t="s">
        <v>103</v>
      </c>
    </row>
    <row r="9" spans="1:17" ht="15">
      <c r="A9" s="12">
        <v>4</v>
      </c>
      <c r="B9" s="25" t="s">
        <v>103</v>
      </c>
      <c r="C9" s="25" t="s">
        <v>103</v>
      </c>
      <c r="D9" s="25" t="s">
        <v>103</v>
      </c>
      <c r="E9" s="26" t="s">
        <v>103</v>
      </c>
      <c r="F9" s="27" t="s">
        <v>103</v>
      </c>
      <c r="G9" s="25" t="s">
        <v>103</v>
      </c>
      <c r="H9" s="25" t="s">
        <v>103</v>
      </c>
      <c r="I9" s="26" t="s">
        <v>103</v>
      </c>
      <c r="J9" s="25" t="s">
        <v>103</v>
      </c>
      <c r="K9" s="25" t="s">
        <v>103</v>
      </c>
      <c r="L9" s="32" t="s">
        <v>103</v>
      </c>
      <c r="M9" s="30" t="s">
        <v>103</v>
      </c>
      <c r="N9" s="31" t="s">
        <v>103</v>
      </c>
      <c r="O9" s="31" t="s">
        <v>103</v>
      </c>
      <c r="P9" s="31" t="s">
        <v>103</v>
      </c>
      <c r="Q9" s="31" t="s">
        <v>103</v>
      </c>
    </row>
    <row r="10" spans="1:17" ht="15">
      <c r="A10" s="12">
        <v>5</v>
      </c>
      <c r="B10" s="25" t="s">
        <v>103</v>
      </c>
      <c r="C10" s="25" t="s">
        <v>103</v>
      </c>
      <c r="D10" s="25" t="s">
        <v>103</v>
      </c>
      <c r="E10" s="26" t="s">
        <v>103</v>
      </c>
      <c r="F10" s="27" t="s">
        <v>103</v>
      </c>
      <c r="G10" s="25" t="s">
        <v>103</v>
      </c>
      <c r="H10" s="25" t="s">
        <v>103</v>
      </c>
      <c r="I10" s="26" t="s">
        <v>103</v>
      </c>
      <c r="J10" s="25" t="s">
        <v>103</v>
      </c>
      <c r="K10" s="25" t="s">
        <v>103</v>
      </c>
      <c r="L10" s="32" t="s">
        <v>103</v>
      </c>
      <c r="M10" s="30" t="s">
        <v>103</v>
      </c>
      <c r="N10" s="31" t="s">
        <v>103</v>
      </c>
      <c r="O10" s="31" t="s">
        <v>103</v>
      </c>
      <c r="P10" s="31" t="s">
        <v>103</v>
      </c>
      <c r="Q10" s="31" t="s">
        <v>103</v>
      </c>
    </row>
    <row r="11" spans="1:17" ht="15">
      <c r="A11" s="12">
        <v>6</v>
      </c>
      <c r="B11" s="25" t="s">
        <v>103</v>
      </c>
      <c r="C11" s="25" t="s">
        <v>103</v>
      </c>
      <c r="D11" s="25" t="s">
        <v>103</v>
      </c>
      <c r="E11" s="26" t="s">
        <v>103</v>
      </c>
      <c r="F11" s="27" t="s">
        <v>103</v>
      </c>
      <c r="G11" s="25" t="s">
        <v>103</v>
      </c>
      <c r="H11" s="25" t="s">
        <v>103</v>
      </c>
      <c r="I11" s="26" t="s">
        <v>103</v>
      </c>
      <c r="J11" s="25" t="s">
        <v>103</v>
      </c>
      <c r="K11" s="25" t="s">
        <v>103</v>
      </c>
      <c r="L11" s="32" t="s">
        <v>103</v>
      </c>
      <c r="M11" s="30" t="s">
        <v>103</v>
      </c>
      <c r="N11" s="31" t="s">
        <v>103</v>
      </c>
      <c r="O11" s="31" t="s">
        <v>103</v>
      </c>
      <c r="P11" s="31" t="s">
        <v>103</v>
      </c>
      <c r="Q11" s="31" t="s">
        <v>103</v>
      </c>
    </row>
    <row r="12" spans="1:17" ht="15">
      <c r="A12" s="12">
        <v>7</v>
      </c>
      <c r="B12" s="25" t="s">
        <v>103</v>
      </c>
      <c r="C12" s="25" t="s">
        <v>103</v>
      </c>
      <c r="D12" s="25" t="s">
        <v>103</v>
      </c>
      <c r="E12" s="26" t="s">
        <v>103</v>
      </c>
      <c r="F12" s="27" t="s">
        <v>103</v>
      </c>
      <c r="G12" s="25" t="s">
        <v>103</v>
      </c>
      <c r="H12" s="25" t="s">
        <v>103</v>
      </c>
      <c r="I12" s="26" t="s">
        <v>103</v>
      </c>
      <c r="J12" s="25" t="s">
        <v>103</v>
      </c>
      <c r="K12" s="25" t="s">
        <v>103</v>
      </c>
      <c r="L12" s="32" t="s">
        <v>103</v>
      </c>
      <c r="M12" s="30" t="s">
        <v>103</v>
      </c>
      <c r="N12" s="31" t="s">
        <v>103</v>
      </c>
      <c r="O12" s="31" t="s">
        <v>103</v>
      </c>
      <c r="P12" s="31" t="s">
        <v>103</v>
      </c>
      <c r="Q12" s="31" t="s">
        <v>103</v>
      </c>
    </row>
    <row r="13" spans="1:17" ht="15">
      <c r="A13" s="12">
        <v>8</v>
      </c>
      <c r="B13" s="25" t="s">
        <v>103</v>
      </c>
      <c r="C13" s="25" t="s">
        <v>103</v>
      </c>
      <c r="D13" s="25" t="s">
        <v>103</v>
      </c>
      <c r="E13" s="26" t="s">
        <v>103</v>
      </c>
      <c r="F13" s="27" t="s">
        <v>103</v>
      </c>
      <c r="G13" s="25" t="s">
        <v>103</v>
      </c>
      <c r="H13" s="25" t="s">
        <v>103</v>
      </c>
      <c r="I13" s="26" t="s">
        <v>103</v>
      </c>
      <c r="J13" s="25" t="s">
        <v>103</v>
      </c>
      <c r="K13" s="25" t="s">
        <v>103</v>
      </c>
      <c r="L13" s="32" t="s">
        <v>103</v>
      </c>
      <c r="M13" s="30" t="s">
        <v>103</v>
      </c>
      <c r="N13" s="31" t="s">
        <v>103</v>
      </c>
      <c r="O13" s="31" t="s">
        <v>103</v>
      </c>
      <c r="P13" s="31" t="s">
        <v>103</v>
      </c>
      <c r="Q13" s="31" t="s">
        <v>103</v>
      </c>
    </row>
    <row r="14" spans="1:17" ht="15">
      <c r="A14" s="12">
        <v>9</v>
      </c>
      <c r="B14" s="25" t="s">
        <v>103</v>
      </c>
      <c r="C14" s="25" t="s">
        <v>103</v>
      </c>
      <c r="D14" s="25" t="s">
        <v>103</v>
      </c>
      <c r="E14" s="26" t="s">
        <v>103</v>
      </c>
      <c r="F14" s="27" t="s">
        <v>103</v>
      </c>
      <c r="G14" s="25" t="s">
        <v>103</v>
      </c>
      <c r="H14" s="25" t="s">
        <v>103</v>
      </c>
      <c r="I14" s="26" t="s">
        <v>103</v>
      </c>
      <c r="J14" s="25" t="s">
        <v>103</v>
      </c>
      <c r="K14" s="25" t="s">
        <v>103</v>
      </c>
      <c r="L14" s="32" t="s">
        <v>103</v>
      </c>
      <c r="M14" s="30" t="s">
        <v>103</v>
      </c>
      <c r="N14" s="31" t="s">
        <v>103</v>
      </c>
      <c r="O14" s="31" t="s">
        <v>103</v>
      </c>
      <c r="P14" s="31" t="s">
        <v>103</v>
      </c>
      <c r="Q14" s="31" t="s">
        <v>103</v>
      </c>
    </row>
    <row r="15" spans="1:17" ht="15">
      <c r="A15" s="12">
        <v>10</v>
      </c>
      <c r="B15" s="25" t="s">
        <v>103</v>
      </c>
      <c r="C15" s="25" t="s">
        <v>103</v>
      </c>
      <c r="D15" s="25" t="s">
        <v>103</v>
      </c>
      <c r="E15" s="26" t="s">
        <v>103</v>
      </c>
      <c r="F15" s="27" t="s">
        <v>103</v>
      </c>
      <c r="G15" s="25" t="s">
        <v>103</v>
      </c>
      <c r="H15" s="25" t="s">
        <v>103</v>
      </c>
      <c r="I15" s="26" t="s">
        <v>103</v>
      </c>
      <c r="J15" s="25" t="s">
        <v>103</v>
      </c>
      <c r="K15" s="25" t="s">
        <v>103</v>
      </c>
      <c r="L15" s="32" t="s">
        <v>103</v>
      </c>
      <c r="M15" s="30" t="s">
        <v>103</v>
      </c>
      <c r="N15" s="31" t="s">
        <v>103</v>
      </c>
      <c r="O15" s="31" t="s">
        <v>103</v>
      </c>
      <c r="P15" s="31" t="s">
        <v>103</v>
      </c>
      <c r="Q15" s="31" t="s">
        <v>103</v>
      </c>
    </row>
    <row r="16" spans="1:17" ht="15">
      <c r="A16" s="12">
        <v>11</v>
      </c>
      <c r="B16" s="25" t="s">
        <v>103</v>
      </c>
      <c r="C16" s="25" t="s">
        <v>103</v>
      </c>
      <c r="D16" s="25" t="s">
        <v>103</v>
      </c>
      <c r="E16" s="26" t="s">
        <v>103</v>
      </c>
      <c r="F16" s="27" t="s">
        <v>103</v>
      </c>
      <c r="G16" s="25" t="s">
        <v>103</v>
      </c>
      <c r="H16" s="25" t="s">
        <v>103</v>
      </c>
      <c r="I16" s="26" t="s">
        <v>103</v>
      </c>
      <c r="J16" s="25" t="s">
        <v>103</v>
      </c>
      <c r="K16" s="25" t="s">
        <v>103</v>
      </c>
      <c r="L16" s="32" t="s">
        <v>103</v>
      </c>
      <c r="M16" s="30" t="s">
        <v>103</v>
      </c>
      <c r="N16" s="31" t="s">
        <v>103</v>
      </c>
      <c r="O16" s="31" t="s">
        <v>103</v>
      </c>
      <c r="P16" s="31" t="s">
        <v>103</v>
      </c>
      <c r="Q16" s="31" t="s">
        <v>103</v>
      </c>
    </row>
    <row r="17" spans="1:17" ht="15">
      <c r="A17" s="12">
        <v>12</v>
      </c>
      <c r="B17" s="25" t="s">
        <v>103</v>
      </c>
      <c r="C17" s="25" t="s">
        <v>103</v>
      </c>
      <c r="D17" s="25" t="s">
        <v>103</v>
      </c>
      <c r="E17" s="26" t="s">
        <v>103</v>
      </c>
      <c r="F17" s="27" t="s">
        <v>103</v>
      </c>
      <c r="G17" s="25" t="s">
        <v>103</v>
      </c>
      <c r="H17" s="25" t="s">
        <v>103</v>
      </c>
      <c r="I17" s="26" t="s">
        <v>103</v>
      </c>
      <c r="J17" s="25" t="s">
        <v>103</v>
      </c>
      <c r="K17" s="25" t="s">
        <v>103</v>
      </c>
      <c r="L17" s="32" t="s">
        <v>103</v>
      </c>
      <c r="M17" s="30" t="s">
        <v>103</v>
      </c>
      <c r="N17" s="31" t="s">
        <v>103</v>
      </c>
      <c r="O17" s="31" t="s">
        <v>103</v>
      </c>
      <c r="P17" s="31" t="s">
        <v>103</v>
      </c>
      <c r="Q17" s="31" t="s">
        <v>103</v>
      </c>
    </row>
    <row r="18" spans="1:17" ht="15">
      <c r="A18" s="12">
        <v>13</v>
      </c>
      <c r="B18" s="25" t="s">
        <v>103</v>
      </c>
      <c r="C18" s="25" t="s">
        <v>103</v>
      </c>
      <c r="D18" s="25" t="s">
        <v>103</v>
      </c>
      <c r="E18" s="26" t="s">
        <v>103</v>
      </c>
      <c r="F18" s="27" t="s">
        <v>103</v>
      </c>
      <c r="G18" s="25" t="s">
        <v>103</v>
      </c>
      <c r="H18" s="25" t="s">
        <v>103</v>
      </c>
      <c r="I18" s="26" t="s">
        <v>103</v>
      </c>
      <c r="J18" s="25" t="s">
        <v>103</v>
      </c>
      <c r="K18" s="25" t="s">
        <v>103</v>
      </c>
      <c r="L18" s="32" t="s">
        <v>103</v>
      </c>
      <c r="M18" s="30" t="s">
        <v>103</v>
      </c>
      <c r="N18" s="31" t="s">
        <v>103</v>
      </c>
      <c r="O18" s="31" t="s">
        <v>103</v>
      </c>
      <c r="P18" s="31" t="s">
        <v>103</v>
      </c>
      <c r="Q18" s="31" t="s">
        <v>103</v>
      </c>
    </row>
    <row r="19" spans="1:17" ht="15">
      <c r="A19" s="12">
        <v>14</v>
      </c>
      <c r="B19" s="25" t="s">
        <v>103</v>
      </c>
      <c r="C19" s="25" t="s">
        <v>103</v>
      </c>
      <c r="D19" s="25" t="s">
        <v>103</v>
      </c>
      <c r="E19" s="26" t="s">
        <v>103</v>
      </c>
      <c r="F19" s="27" t="s">
        <v>103</v>
      </c>
      <c r="G19" s="25" t="s">
        <v>103</v>
      </c>
      <c r="H19" s="25" t="s">
        <v>103</v>
      </c>
      <c r="I19" s="26" t="s">
        <v>103</v>
      </c>
      <c r="J19" s="25" t="s">
        <v>103</v>
      </c>
      <c r="K19" s="25" t="s">
        <v>103</v>
      </c>
      <c r="L19" s="32" t="s">
        <v>103</v>
      </c>
      <c r="M19" s="30" t="s">
        <v>103</v>
      </c>
      <c r="N19" s="31" t="s">
        <v>103</v>
      </c>
      <c r="O19" s="31" t="s">
        <v>103</v>
      </c>
      <c r="P19" s="31" t="s">
        <v>103</v>
      </c>
      <c r="Q19" s="31" t="s">
        <v>103</v>
      </c>
    </row>
    <row r="20" spans="1:17" ht="15">
      <c r="A20" s="12">
        <v>15</v>
      </c>
      <c r="B20" s="25" t="s">
        <v>103</v>
      </c>
      <c r="C20" s="25" t="s">
        <v>103</v>
      </c>
      <c r="D20" s="25" t="s">
        <v>103</v>
      </c>
      <c r="E20" s="26" t="s">
        <v>103</v>
      </c>
      <c r="F20" s="27" t="s">
        <v>103</v>
      </c>
      <c r="G20" s="25" t="s">
        <v>103</v>
      </c>
      <c r="H20" s="25" t="s">
        <v>103</v>
      </c>
      <c r="I20" s="26" t="s">
        <v>103</v>
      </c>
      <c r="J20" s="25" t="s">
        <v>103</v>
      </c>
      <c r="K20" s="25" t="s">
        <v>103</v>
      </c>
      <c r="L20" s="32" t="s">
        <v>103</v>
      </c>
      <c r="M20" s="30" t="s">
        <v>103</v>
      </c>
      <c r="N20" s="31" t="s">
        <v>103</v>
      </c>
      <c r="O20" s="31" t="s">
        <v>103</v>
      </c>
      <c r="P20" s="31" t="s">
        <v>103</v>
      </c>
      <c r="Q20" s="31" t="s">
        <v>103</v>
      </c>
    </row>
    <row r="21" spans="1:17" ht="15">
      <c r="A21" s="12">
        <v>16</v>
      </c>
      <c r="B21" s="25" t="s">
        <v>103</v>
      </c>
      <c r="C21" s="25" t="s">
        <v>103</v>
      </c>
      <c r="D21" s="25" t="s">
        <v>103</v>
      </c>
      <c r="E21" s="26" t="s">
        <v>103</v>
      </c>
      <c r="F21" s="27" t="s">
        <v>103</v>
      </c>
      <c r="G21" s="25" t="s">
        <v>103</v>
      </c>
      <c r="H21" s="25" t="s">
        <v>103</v>
      </c>
      <c r="I21" s="26" t="s">
        <v>103</v>
      </c>
      <c r="J21" s="25" t="s">
        <v>103</v>
      </c>
      <c r="K21" s="25" t="s">
        <v>103</v>
      </c>
      <c r="L21" s="32" t="s">
        <v>103</v>
      </c>
      <c r="M21" s="30" t="s">
        <v>103</v>
      </c>
      <c r="N21" s="31" t="s">
        <v>103</v>
      </c>
      <c r="O21" s="31" t="s">
        <v>103</v>
      </c>
      <c r="P21" s="31" t="s">
        <v>103</v>
      </c>
      <c r="Q21" s="31" t="s">
        <v>103</v>
      </c>
    </row>
    <row r="22" spans="1:17" ht="15">
      <c r="A22" s="12">
        <v>17</v>
      </c>
      <c r="B22" s="25" t="s">
        <v>103</v>
      </c>
      <c r="C22" s="25" t="s">
        <v>103</v>
      </c>
      <c r="D22" s="25" t="s">
        <v>103</v>
      </c>
      <c r="E22" s="26" t="s">
        <v>103</v>
      </c>
      <c r="F22" s="27" t="s">
        <v>103</v>
      </c>
      <c r="G22" s="25" t="s">
        <v>103</v>
      </c>
      <c r="H22" s="25" t="s">
        <v>103</v>
      </c>
      <c r="I22" s="26" t="s">
        <v>103</v>
      </c>
      <c r="J22" s="25" t="s">
        <v>103</v>
      </c>
      <c r="K22" s="25" t="s">
        <v>103</v>
      </c>
      <c r="L22" s="32" t="s">
        <v>103</v>
      </c>
      <c r="M22" s="30" t="s">
        <v>103</v>
      </c>
      <c r="N22" s="31" t="s">
        <v>103</v>
      </c>
      <c r="O22" s="31" t="s">
        <v>103</v>
      </c>
      <c r="P22" s="31" t="s">
        <v>103</v>
      </c>
      <c r="Q22" s="31" t="s">
        <v>103</v>
      </c>
    </row>
    <row r="23" spans="1:17" ht="15">
      <c r="A23" s="12">
        <v>18</v>
      </c>
      <c r="B23" s="25" t="s">
        <v>103</v>
      </c>
      <c r="C23" s="25" t="s">
        <v>103</v>
      </c>
      <c r="D23" s="25" t="s">
        <v>103</v>
      </c>
      <c r="E23" s="26" t="s">
        <v>103</v>
      </c>
      <c r="F23" s="27" t="s">
        <v>103</v>
      </c>
      <c r="G23" s="25" t="s">
        <v>103</v>
      </c>
      <c r="H23" s="25" t="s">
        <v>103</v>
      </c>
      <c r="I23" s="26" t="s">
        <v>103</v>
      </c>
      <c r="J23" s="25" t="s">
        <v>103</v>
      </c>
      <c r="K23" s="25" t="s">
        <v>103</v>
      </c>
      <c r="L23" s="32" t="s">
        <v>103</v>
      </c>
      <c r="M23" s="30" t="s">
        <v>103</v>
      </c>
      <c r="N23" s="31" t="s">
        <v>103</v>
      </c>
      <c r="O23" s="31" t="s">
        <v>103</v>
      </c>
      <c r="P23" s="31" t="s">
        <v>103</v>
      </c>
      <c r="Q23" s="31" t="s">
        <v>103</v>
      </c>
    </row>
    <row r="24" spans="1:17" ht="15">
      <c r="A24" s="12">
        <v>19</v>
      </c>
      <c r="B24" s="25" t="s">
        <v>103</v>
      </c>
      <c r="C24" s="25" t="s">
        <v>103</v>
      </c>
      <c r="D24" s="25" t="s">
        <v>103</v>
      </c>
      <c r="E24" s="26" t="s">
        <v>103</v>
      </c>
      <c r="F24" s="27" t="s">
        <v>103</v>
      </c>
      <c r="G24" s="25" t="s">
        <v>103</v>
      </c>
      <c r="H24" s="25" t="s">
        <v>103</v>
      </c>
      <c r="I24" s="26" t="s">
        <v>103</v>
      </c>
      <c r="J24" s="25" t="s">
        <v>103</v>
      </c>
      <c r="K24" s="25" t="s">
        <v>103</v>
      </c>
      <c r="L24" s="32" t="s">
        <v>103</v>
      </c>
      <c r="M24" s="30" t="s">
        <v>103</v>
      </c>
      <c r="N24" s="31" t="s">
        <v>103</v>
      </c>
      <c r="O24" s="31" t="s">
        <v>103</v>
      </c>
      <c r="P24" s="31" t="s">
        <v>103</v>
      </c>
      <c r="Q24" s="31" t="s">
        <v>103</v>
      </c>
    </row>
    <row r="25" spans="1:17" ht="15">
      <c r="A25" s="12">
        <v>20</v>
      </c>
      <c r="B25" s="25" t="s">
        <v>103</v>
      </c>
      <c r="C25" s="25" t="s">
        <v>103</v>
      </c>
      <c r="D25" s="25" t="s">
        <v>103</v>
      </c>
      <c r="E25" s="26" t="s">
        <v>103</v>
      </c>
      <c r="F25" s="27" t="s">
        <v>103</v>
      </c>
      <c r="G25" s="25" t="s">
        <v>103</v>
      </c>
      <c r="H25" s="25" t="s">
        <v>103</v>
      </c>
      <c r="I25" s="26" t="s">
        <v>103</v>
      </c>
      <c r="J25" s="25" t="s">
        <v>103</v>
      </c>
      <c r="K25" s="25" t="s">
        <v>103</v>
      </c>
      <c r="L25" s="32" t="s">
        <v>103</v>
      </c>
      <c r="M25" s="30" t="s">
        <v>103</v>
      </c>
      <c r="N25" s="31" t="s">
        <v>103</v>
      </c>
      <c r="O25" s="31" t="s">
        <v>103</v>
      </c>
      <c r="P25" s="31" t="s">
        <v>103</v>
      </c>
      <c r="Q25" s="31" t="s">
        <v>103</v>
      </c>
    </row>
    <row r="26" spans="1:17" ht="15">
      <c r="A26" s="12">
        <v>21</v>
      </c>
      <c r="B26" s="25" t="s">
        <v>103</v>
      </c>
      <c r="C26" s="25" t="s">
        <v>103</v>
      </c>
      <c r="D26" s="25" t="s">
        <v>103</v>
      </c>
      <c r="E26" s="26" t="s">
        <v>103</v>
      </c>
      <c r="F26" s="27" t="s">
        <v>103</v>
      </c>
      <c r="G26" s="25" t="s">
        <v>103</v>
      </c>
      <c r="H26" s="25" t="s">
        <v>103</v>
      </c>
      <c r="I26" s="26" t="s">
        <v>103</v>
      </c>
      <c r="J26" s="25" t="s">
        <v>103</v>
      </c>
      <c r="K26" s="25" t="s">
        <v>103</v>
      </c>
      <c r="L26" s="32" t="s">
        <v>103</v>
      </c>
      <c r="M26" s="30" t="s">
        <v>103</v>
      </c>
      <c r="N26" s="31" t="s">
        <v>103</v>
      </c>
      <c r="O26" s="31" t="s">
        <v>103</v>
      </c>
      <c r="P26" s="31" t="s">
        <v>103</v>
      </c>
      <c r="Q26" s="31" t="s">
        <v>103</v>
      </c>
    </row>
    <row r="27" spans="1:17" ht="15">
      <c r="A27" s="12">
        <v>22</v>
      </c>
      <c r="B27" s="25" t="s">
        <v>103</v>
      </c>
      <c r="C27" s="25" t="s">
        <v>103</v>
      </c>
      <c r="D27" s="25" t="s">
        <v>103</v>
      </c>
      <c r="E27" s="26" t="s">
        <v>103</v>
      </c>
      <c r="F27" s="27" t="s">
        <v>103</v>
      </c>
      <c r="G27" s="25" t="s">
        <v>103</v>
      </c>
      <c r="H27" s="25" t="s">
        <v>103</v>
      </c>
      <c r="I27" s="26" t="s">
        <v>103</v>
      </c>
      <c r="J27" s="25" t="s">
        <v>103</v>
      </c>
      <c r="K27" s="25" t="s">
        <v>103</v>
      </c>
      <c r="L27" s="32" t="s">
        <v>103</v>
      </c>
      <c r="M27" s="30" t="s">
        <v>103</v>
      </c>
      <c r="N27" s="31" t="s">
        <v>103</v>
      </c>
      <c r="O27" s="31" t="s">
        <v>103</v>
      </c>
      <c r="P27" s="31" t="s">
        <v>103</v>
      </c>
      <c r="Q27" s="31" t="s">
        <v>103</v>
      </c>
    </row>
    <row r="28" spans="1:17" ht="15">
      <c r="A28" s="12">
        <v>23</v>
      </c>
      <c r="B28" s="25" t="s">
        <v>103</v>
      </c>
      <c r="C28" s="25" t="s">
        <v>103</v>
      </c>
      <c r="D28" s="25" t="s">
        <v>103</v>
      </c>
      <c r="E28" s="26" t="s">
        <v>103</v>
      </c>
      <c r="F28" s="27" t="s">
        <v>103</v>
      </c>
      <c r="G28" s="25" t="s">
        <v>103</v>
      </c>
      <c r="H28" s="25" t="s">
        <v>103</v>
      </c>
      <c r="I28" s="26" t="s">
        <v>103</v>
      </c>
      <c r="J28" s="25" t="s">
        <v>103</v>
      </c>
      <c r="K28" s="25" t="s">
        <v>103</v>
      </c>
      <c r="L28" s="32" t="s">
        <v>103</v>
      </c>
      <c r="M28" s="30" t="s">
        <v>103</v>
      </c>
      <c r="N28" s="31" t="s">
        <v>103</v>
      </c>
      <c r="O28" s="31" t="s">
        <v>103</v>
      </c>
      <c r="P28" s="31" t="s">
        <v>103</v>
      </c>
      <c r="Q28" s="31" t="s">
        <v>103</v>
      </c>
    </row>
    <row r="29" spans="1:17" ht="15">
      <c r="A29" s="12">
        <v>24</v>
      </c>
      <c r="B29" s="25" t="s">
        <v>103</v>
      </c>
      <c r="C29" s="25" t="s">
        <v>103</v>
      </c>
      <c r="D29" s="25" t="s">
        <v>103</v>
      </c>
      <c r="E29" s="26" t="s">
        <v>103</v>
      </c>
      <c r="F29" s="27" t="s">
        <v>103</v>
      </c>
      <c r="G29" s="25" t="s">
        <v>103</v>
      </c>
      <c r="H29" s="25" t="s">
        <v>103</v>
      </c>
      <c r="I29" s="26" t="s">
        <v>103</v>
      </c>
      <c r="J29" s="25" t="s">
        <v>103</v>
      </c>
      <c r="K29" s="25" t="s">
        <v>103</v>
      </c>
      <c r="L29" s="32" t="s">
        <v>103</v>
      </c>
      <c r="M29" s="30" t="s">
        <v>103</v>
      </c>
      <c r="N29" s="31" t="s">
        <v>103</v>
      </c>
      <c r="O29" s="31" t="s">
        <v>103</v>
      </c>
      <c r="P29" s="31" t="s">
        <v>103</v>
      </c>
      <c r="Q29" s="31" t="s">
        <v>103</v>
      </c>
    </row>
    <row r="30" spans="1:17" ht="15">
      <c r="A30" s="12">
        <v>25</v>
      </c>
      <c r="B30" s="25" t="s">
        <v>103</v>
      </c>
      <c r="C30" s="25" t="s">
        <v>103</v>
      </c>
      <c r="D30" s="25" t="s">
        <v>103</v>
      </c>
      <c r="E30" s="26" t="s">
        <v>103</v>
      </c>
      <c r="F30" s="27" t="s">
        <v>103</v>
      </c>
      <c r="G30" s="25" t="s">
        <v>103</v>
      </c>
      <c r="H30" s="25" t="s">
        <v>103</v>
      </c>
      <c r="I30" s="26" t="s">
        <v>103</v>
      </c>
      <c r="J30" s="25" t="s">
        <v>103</v>
      </c>
      <c r="K30" s="25" t="s">
        <v>103</v>
      </c>
      <c r="L30" s="32" t="s">
        <v>103</v>
      </c>
      <c r="M30" s="30" t="s">
        <v>103</v>
      </c>
      <c r="N30" s="31" t="s">
        <v>103</v>
      </c>
      <c r="O30" s="31" t="s">
        <v>103</v>
      </c>
      <c r="P30" s="31" t="s">
        <v>103</v>
      </c>
      <c r="Q30" s="31" t="s">
        <v>103</v>
      </c>
    </row>
    <row r="31" spans="1:17" ht="15">
      <c r="A31" s="12">
        <v>26</v>
      </c>
      <c r="B31" s="25" t="s">
        <v>103</v>
      </c>
      <c r="C31" s="25" t="s">
        <v>103</v>
      </c>
      <c r="D31" s="25" t="s">
        <v>103</v>
      </c>
      <c r="E31" s="26" t="s">
        <v>103</v>
      </c>
      <c r="F31" s="27" t="s">
        <v>103</v>
      </c>
      <c r="G31" s="25" t="s">
        <v>103</v>
      </c>
      <c r="H31" s="25" t="s">
        <v>103</v>
      </c>
      <c r="I31" s="26" t="s">
        <v>103</v>
      </c>
      <c r="J31" s="25" t="s">
        <v>103</v>
      </c>
      <c r="K31" s="25" t="s">
        <v>103</v>
      </c>
      <c r="L31" s="32" t="s">
        <v>103</v>
      </c>
      <c r="M31" s="30" t="s">
        <v>103</v>
      </c>
      <c r="N31" s="31" t="s">
        <v>103</v>
      </c>
      <c r="O31" s="31" t="s">
        <v>103</v>
      </c>
      <c r="P31" s="31" t="s">
        <v>103</v>
      </c>
      <c r="Q31" s="31" t="s">
        <v>103</v>
      </c>
    </row>
    <row r="32" spans="1:17" ht="15">
      <c r="A32" s="12">
        <v>27</v>
      </c>
      <c r="B32" s="25" t="s">
        <v>103</v>
      </c>
      <c r="C32" s="25" t="s">
        <v>103</v>
      </c>
      <c r="D32" s="25" t="s">
        <v>103</v>
      </c>
      <c r="E32" s="26" t="s">
        <v>103</v>
      </c>
      <c r="F32" s="27" t="s">
        <v>103</v>
      </c>
      <c r="G32" s="25" t="s">
        <v>103</v>
      </c>
      <c r="H32" s="25" t="s">
        <v>103</v>
      </c>
      <c r="I32" s="26" t="s">
        <v>103</v>
      </c>
      <c r="J32" s="25" t="s">
        <v>103</v>
      </c>
      <c r="K32" s="25" t="s">
        <v>103</v>
      </c>
      <c r="L32" s="32" t="s">
        <v>103</v>
      </c>
      <c r="M32" s="30" t="s">
        <v>103</v>
      </c>
      <c r="N32" s="31" t="s">
        <v>103</v>
      </c>
      <c r="O32" s="31" t="s">
        <v>103</v>
      </c>
      <c r="P32" s="31" t="s">
        <v>103</v>
      </c>
      <c r="Q32" s="31" t="s">
        <v>103</v>
      </c>
    </row>
    <row r="33" spans="1:17" ht="15">
      <c r="A33" s="12">
        <v>28</v>
      </c>
      <c r="B33" s="25" t="s">
        <v>103</v>
      </c>
      <c r="C33" s="25" t="s">
        <v>103</v>
      </c>
      <c r="D33" s="25" t="s">
        <v>103</v>
      </c>
      <c r="E33" s="26" t="s">
        <v>103</v>
      </c>
      <c r="F33" s="27" t="s">
        <v>103</v>
      </c>
      <c r="G33" s="25" t="s">
        <v>103</v>
      </c>
      <c r="H33" s="25" t="s">
        <v>103</v>
      </c>
      <c r="I33" s="26" t="s">
        <v>103</v>
      </c>
      <c r="J33" s="25" t="s">
        <v>103</v>
      </c>
      <c r="K33" s="25" t="s">
        <v>103</v>
      </c>
      <c r="L33" s="32" t="s">
        <v>103</v>
      </c>
      <c r="M33" s="30" t="s">
        <v>103</v>
      </c>
      <c r="N33" s="31" t="s">
        <v>103</v>
      </c>
      <c r="O33" s="31" t="s">
        <v>103</v>
      </c>
      <c r="P33" s="31" t="s">
        <v>103</v>
      </c>
      <c r="Q33" s="31" t="s">
        <v>103</v>
      </c>
    </row>
    <row r="34" spans="1:17" ht="15">
      <c r="A34" s="12">
        <v>29</v>
      </c>
      <c r="B34" s="25" t="s">
        <v>103</v>
      </c>
      <c r="C34" s="25" t="s">
        <v>103</v>
      </c>
      <c r="D34" s="25" t="s">
        <v>103</v>
      </c>
      <c r="E34" s="26" t="s">
        <v>103</v>
      </c>
      <c r="F34" s="27" t="s">
        <v>103</v>
      </c>
      <c r="G34" s="25" t="s">
        <v>103</v>
      </c>
      <c r="H34" s="25" t="s">
        <v>103</v>
      </c>
      <c r="I34" s="26" t="s">
        <v>103</v>
      </c>
      <c r="J34" s="25" t="s">
        <v>103</v>
      </c>
      <c r="K34" s="25" t="s">
        <v>103</v>
      </c>
      <c r="L34" s="32" t="s">
        <v>103</v>
      </c>
      <c r="M34" s="30" t="s">
        <v>103</v>
      </c>
      <c r="N34" s="31" t="s">
        <v>103</v>
      </c>
      <c r="O34" s="31" t="s">
        <v>103</v>
      </c>
      <c r="P34" s="31" t="s">
        <v>103</v>
      </c>
      <c r="Q34" s="31" t="s">
        <v>103</v>
      </c>
    </row>
    <row r="35" spans="1:17" ht="15">
      <c r="A35" s="12">
        <v>30</v>
      </c>
      <c r="B35" s="25" t="s">
        <v>103</v>
      </c>
      <c r="C35" s="25" t="s">
        <v>103</v>
      </c>
      <c r="D35" s="25" t="s">
        <v>103</v>
      </c>
      <c r="E35" s="26" t="s">
        <v>103</v>
      </c>
      <c r="F35" s="27" t="s">
        <v>103</v>
      </c>
      <c r="G35" s="25" t="s">
        <v>103</v>
      </c>
      <c r="H35" s="25" t="s">
        <v>103</v>
      </c>
      <c r="I35" s="26" t="s">
        <v>103</v>
      </c>
      <c r="J35" s="25" t="s">
        <v>103</v>
      </c>
      <c r="K35" s="25" t="s">
        <v>103</v>
      </c>
      <c r="L35" s="32" t="s">
        <v>103</v>
      </c>
      <c r="M35" s="30" t="s">
        <v>103</v>
      </c>
      <c r="N35" s="31" t="s">
        <v>103</v>
      </c>
      <c r="O35" s="31" t="s">
        <v>103</v>
      </c>
      <c r="P35" s="31" t="s">
        <v>103</v>
      </c>
      <c r="Q35" s="31" t="s">
        <v>103</v>
      </c>
    </row>
    <row r="36" spans="1:17" ht="15">
      <c r="A36" s="12">
        <v>31</v>
      </c>
      <c r="B36" s="25" t="s">
        <v>103</v>
      </c>
      <c r="C36" s="25" t="s">
        <v>103</v>
      </c>
      <c r="D36" s="25" t="s">
        <v>103</v>
      </c>
      <c r="E36" s="26" t="s">
        <v>103</v>
      </c>
      <c r="F36" s="27" t="s">
        <v>103</v>
      </c>
      <c r="G36" s="25" t="s">
        <v>103</v>
      </c>
      <c r="H36" s="25" t="s">
        <v>103</v>
      </c>
      <c r="I36" s="26" t="s">
        <v>103</v>
      </c>
      <c r="J36" s="25" t="s">
        <v>103</v>
      </c>
      <c r="K36" s="25" t="s">
        <v>103</v>
      </c>
      <c r="L36" s="32" t="s">
        <v>103</v>
      </c>
      <c r="M36" s="30" t="s">
        <v>103</v>
      </c>
      <c r="N36" s="31" t="s">
        <v>103</v>
      </c>
      <c r="O36" s="31" t="s">
        <v>103</v>
      </c>
      <c r="P36" s="31" t="s">
        <v>103</v>
      </c>
      <c r="Q36" s="31" t="s">
        <v>103</v>
      </c>
    </row>
    <row r="37" spans="2:12" ht="15">
      <c r="B37" s="20"/>
      <c r="C37" s="20"/>
      <c r="D37" s="20"/>
      <c r="E37" s="20"/>
      <c r="F37" s="20"/>
      <c r="G37" s="20"/>
      <c r="H37" s="20"/>
      <c r="I37" s="20"/>
      <c r="J37" s="20"/>
      <c r="K37" s="20"/>
      <c r="L37" s="19"/>
    </row>
  </sheetData>
  <sheetProtection sheet="1" objects="1" scenarios="1"/>
  <mergeCells count="2">
    <mergeCell ref="M4:Q4"/>
    <mergeCell ref="A4:F4"/>
  </mergeCells>
  <printOptions/>
  <pageMargins left="0.75" right="0.75" top="1" bottom="1" header="0.5" footer="0.5"/>
  <pageSetup horizontalDpi="600" verticalDpi="600" orientation="landscape" scale="77" r:id="rId3"/>
  <legacyDrawing r:id="rId2"/>
</worksheet>
</file>

<file path=xl/worksheets/sheet3.xml><?xml version="1.0" encoding="utf-8"?>
<worksheet xmlns="http://schemas.openxmlformats.org/spreadsheetml/2006/main" xmlns:r="http://schemas.openxmlformats.org/officeDocument/2006/relationships">
  <dimension ref="A1:X39"/>
  <sheetViews>
    <sheetView zoomScale="66" zoomScaleNormal="66" workbookViewId="0" topLeftCell="A9">
      <selection activeCell="D28" sqref="D28"/>
    </sheetView>
  </sheetViews>
  <sheetFormatPr defaultColWidth="8.88671875" defaultRowHeight="15"/>
  <cols>
    <col min="1" max="1" width="3.99609375" style="6" customWidth="1"/>
    <col min="2" max="3" width="3.77734375" style="5" customWidth="1"/>
    <col min="4" max="5" width="4.99609375" style="5" customWidth="1"/>
    <col min="6" max="6" width="3.99609375" style="5" customWidth="1"/>
    <col min="7" max="8" width="4.99609375" style="5" customWidth="1"/>
    <col min="9" max="9" width="3.99609375" style="5" customWidth="1"/>
    <col min="10" max="10" width="4.99609375" style="5" customWidth="1"/>
    <col min="11" max="11" width="4.88671875" style="5" customWidth="1"/>
    <col min="12" max="12" width="4.99609375" style="5" customWidth="1"/>
    <col min="13" max="13" width="4.88671875" style="5" customWidth="1"/>
    <col min="14" max="15" width="5.3359375" style="5" customWidth="1"/>
    <col min="16" max="16" width="3.99609375" style="5" customWidth="1"/>
    <col min="17" max="17" width="5.4453125" style="5" customWidth="1"/>
    <col min="18" max="18" width="5.77734375" style="5" customWidth="1"/>
    <col min="19" max="19" width="4.99609375" style="5" customWidth="1"/>
    <col min="20" max="20" width="5.21484375" style="5" customWidth="1"/>
    <col min="21" max="21" width="4.99609375" style="5" customWidth="1"/>
    <col min="22" max="23" width="3.4453125" style="5" customWidth="1"/>
    <col min="24" max="24" width="17.5546875" style="5" customWidth="1"/>
    <col min="25" max="16384" width="8.88671875" style="5" customWidth="1"/>
  </cols>
  <sheetData>
    <row r="1" spans="1:24" ht="25.5" customHeight="1" thickBot="1">
      <c r="A1" s="34" t="s">
        <v>10</v>
      </c>
      <c r="B1" s="35" t="str">
        <f>'Daily Data Entry'!B1</f>
        <v>NW Mi Hort</v>
      </c>
      <c r="C1" s="35"/>
      <c r="D1" s="35"/>
      <c r="E1" s="35"/>
      <c r="F1" s="35"/>
      <c r="G1" s="34" t="s">
        <v>14</v>
      </c>
      <c r="H1" s="36" t="str">
        <f>'Daily Data Entry'!E1</f>
        <v>Leelanau</v>
      </c>
      <c r="I1" s="36"/>
      <c r="J1" s="37"/>
      <c r="K1" s="34" t="s">
        <v>21</v>
      </c>
      <c r="L1" s="38" t="str">
        <f>'Daily Data Entry'!H1</f>
        <v>MI</v>
      </c>
      <c r="M1" s="34" t="s">
        <v>22</v>
      </c>
      <c r="N1" s="39"/>
      <c r="O1" s="140" t="str">
        <f>CONCATENATE('Daily Data Entry'!J1,"     ",'Daily Data Entry'!L1)</f>
        <v>FEB     2002</v>
      </c>
      <c r="P1" s="156" t="s">
        <v>31</v>
      </c>
      <c r="Q1" s="157"/>
      <c r="R1" s="40" t="str">
        <f>'Daily Data Entry'!B3</f>
        <v>8:00AM</v>
      </c>
      <c r="S1" s="34" t="s">
        <v>32</v>
      </c>
      <c r="T1" s="39"/>
      <c r="U1" s="38" t="str">
        <f>'Daily Data Entry'!E3</f>
        <v>E</v>
      </c>
      <c r="V1" s="178" t="s">
        <v>40</v>
      </c>
      <c r="W1" s="179"/>
      <c r="X1" s="180"/>
    </row>
    <row r="2" spans="1:24" ht="23.25" customHeight="1">
      <c r="A2" s="206" t="s">
        <v>2</v>
      </c>
      <c r="B2" s="173" t="s">
        <v>12</v>
      </c>
      <c r="C2" s="174"/>
      <c r="D2" s="174"/>
      <c r="E2" s="174"/>
      <c r="F2" s="174"/>
      <c r="G2" s="174"/>
      <c r="H2" s="174"/>
      <c r="I2" s="175"/>
      <c r="J2" s="173" t="s">
        <v>23</v>
      </c>
      <c r="K2" s="187"/>
      <c r="L2" s="187"/>
      <c r="M2" s="187"/>
      <c r="N2" s="187"/>
      <c r="O2" s="187"/>
      <c r="P2" s="187"/>
      <c r="Q2" s="173" t="s">
        <v>26</v>
      </c>
      <c r="R2" s="175"/>
      <c r="S2" s="195" t="s">
        <v>30</v>
      </c>
      <c r="T2" s="196"/>
      <c r="U2" s="197"/>
      <c r="V2" s="181" t="s">
        <v>33</v>
      </c>
      <c r="W2" s="182"/>
      <c r="X2" s="190" t="s">
        <v>34</v>
      </c>
    </row>
    <row r="3" spans="1:24" ht="16.5">
      <c r="A3" s="207"/>
      <c r="B3" s="161" t="s">
        <v>8</v>
      </c>
      <c r="C3" s="162"/>
      <c r="D3" s="136" t="s">
        <v>9</v>
      </c>
      <c r="E3" s="137"/>
      <c r="F3" s="134"/>
      <c r="G3" s="167" t="s">
        <v>11</v>
      </c>
      <c r="H3" s="168"/>
      <c r="I3" s="169"/>
      <c r="J3" s="188" t="s">
        <v>13</v>
      </c>
      <c r="K3" s="193" t="s">
        <v>15</v>
      </c>
      <c r="L3" s="209" t="s">
        <v>13</v>
      </c>
      <c r="M3" s="211" t="s">
        <v>15</v>
      </c>
      <c r="N3" s="183" t="s">
        <v>18</v>
      </c>
      <c r="O3" s="184"/>
      <c r="P3" s="42" t="s">
        <v>19</v>
      </c>
      <c r="Q3" s="192" t="s">
        <v>24</v>
      </c>
      <c r="R3" s="176" t="s">
        <v>25</v>
      </c>
      <c r="S3" s="192" t="s">
        <v>27</v>
      </c>
      <c r="T3" s="193" t="s">
        <v>28</v>
      </c>
      <c r="U3" s="176" t="s">
        <v>29</v>
      </c>
      <c r="V3" s="204" t="s">
        <v>8</v>
      </c>
      <c r="W3" s="168"/>
      <c r="X3" s="191"/>
    </row>
    <row r="4" spans="1:24" ht="15" customHeight="1">
      <c r="A4" s="207"/>
      <c r="B4" s="163"/>
      <c r="C4" s="164"/>
      <c r="D4" s="135"/>
      <c r="E4" s="165"/>
      <c r="F4" s="166"/>
      <c r="G4" s="170"/>
      <c r="H4" s="171"/>
      <c r="I4" s="172"/>
      <c r="J4" s="189"/>
      <c r="K4" s="194"/>
      <c r="L4" s="210"/>
      <c r="M4" s="194"/>
      <c r="N4" s="135"/>
      <c r="O4" s="166"/>
      <c r="P4" s="185" t="s">
        <v>20</v>
      </c>
      <c r="Q4" s="189"/>
      <c r="R4" s="177"/>
      <c r="S4" s="189"/>
      <c r="T4" s="194"/>
      <c r="U4" s="177"/>
      <c r="V4" s="205"/>
      <c r="W4" s="171"/>
      <c r="X4" s="191"/>
    </row>
    <row r="5" spans="1:24" s="46" customFormat="1" ht="43.5" customHeight="1" thickBot="1">
      <c r="A5" s="208"/>
      <c r="B5" s="43" t="s">
        <v>3</v>
      </c>
      <c r="C5" s="41" t="s">
        <v>4</v>
      </c>
      <c r="D5" s="128" t="s">
        <v>5</v>
      </c>
      <c r="E5" s="41" t="s">
        <v>6</v>
      </c>
      <c r="F5" s="41" t="s">
        <v>7</v>
      </c>
      <c r="G5" s="41" t="s">
        <v>5</v>
      </c>
      <c r="H5" s="41" t="s">
        <v>6</v>
      </c>
      <c r="I5" s="44" t="s">
        <v>7</v>
      </c>
      <c r="J5" s="189"/>
      <c r="K5" s="194"/>
      <c r="L5" s="210"/>
      <c r="M5" s="194"/>
      <c r="N5" s="45" t="s">
        <v>16</v>
      </c>
      <c r="O5" s="45" t="s">
        <v>17</v>
      </c>
      <c r="P5" s="186"/>
      <c r="Q5" s="189"/>
      <c r="R5" s="177"/>
      <c r="S5" s="189"/>
      <c r="T5" s="194"/>
      <c r="U5" s="177"/>
      <c r="V5" s="43" t="s">
        <v>3</v>
      </c>
      <c r="W5" s="44" t="s">
        <v>4</v>
      </c>
      <c r="X5" s="191"/>
    </row>
    <row r="6" spans="1:24" ht="15">
      <c r="A6" s="47">
        <v>1</v>
      </c>
      <c r="B6" s="33">
        <f>'Daily Data Entry'!B6</f>
      </c>
      <c r="C6" s="48">
        <f>'Daily Data Entry'!C6</f>
      </c>
      <c r="D6" s="48">
        <f>'Daily Data Entry'!D6</f>
      </c>
      <c r="E6" s="48"/>
      <c r="F6" s="48"/>
      <c r="G6" s="48"/>
      <c r="H6" s="48"/>
      <c r="I6" s="49"/>
      <c r="J6" s="50"/>
      <c r="K6" s="51"/>
      <c r="L6" s="51"/>
      <c r="M6" s="51"/>
      <c r="N6" s="52">
        <f>'Daily Data Entry'!E6</f>
      </c>
      <c r="O6" s="53">
        <f>'Daily Data Entry'!F6</f>
      </c>
      <c r="P6" s="49">
        <f>'Daily Data Entry'!G6</f>
      </c>
      <c r="Q6" s="33"/>
      <c r="R6" s="49">
        <f>'Daily Data Entry'!H6</f>
      </c>
      <c r="S6" s="50"/>
      <c r="T6" s="51"/>
      <c r="U6" s="54">
        <f>'Daily Data Entry'!I6</f>
      </c>
      <c r="V6" s="55">
        <f>'Daily Data Entry'!J6</f>
      </c>
      <c r="W6" s="48">
        <f>'Daily Data Entry'!K6</f>
      </c>
      <c r="X6" s="56">
        <f>'Daily Data Entry'!L6</f>
      </c>
    </row>
    <row r="7" spans="1:24" ht="15">
      <c r="A7" s="57">
        <v>2</v>
      </c>
      <c r="B7" s="58">
        <f>'Daily Data Entry'!B7</f>
      </c>
      <c r="C7" s="59">
        <f>'Daily Data Entry'!C7</f>
      </c>
      <c r="D7" s="59">
        <f>'Daily Data Entry'!D7</f>
      </c>
      <c r="E7" s="59"/>
      <c r="F7" s="59"/>
      <c r="G7" s="59"/>
      <c r="H7" s="59"/>
      <c r="I7" s="60"/>
      <c r="J7" s="61"/>
      <c r="K7" s="62"/>
      <c r="L7" s="62"/>
      <c r="M7" s="62"/>
      <c r="N7" s="63">
        <f>'Daily Data Entry'!E7</f>
      </c>
      <c r="O7" s="64">
        <f>'Daily Data Entry'!F7</f>
      </c>
      <c r="P7" s="60">
        <f>'Daily Data Entry'!G7</f>
      </c>
      <c r="Q7" s="58"/>
      <c r="R7" s="60">
        <f>'Daily Data Entry'!H7</f>
      </c>
      <c r="S7" s="61"/>
      <c r="T7" s="62"/>
      <c r="U7" s="65">
        <f>'Daily Data Entry'!I7</f>
      </c>
      <c r="V7" s="66">
        <f>'Daily Data Entry'!J7</f>
      </c>
      <c r="W7" s="59">
        <f>'Daily Data Entry'!K7</f>
      </c>
      <c r="X7" s="67">
        <f>'Daily Data Entry'!L7</f>
      </c>
    </row>
    <row r="8" spans="1:24" ht="15">
      <c r="A8" s="57">
        <v>3</v>
      </c>
      <c r="B8" s="58">
        <f>'Daily Data Entry'!B8</f>
      </c>
      <c r="C8" s="59">
        <f>'Daily Data Entry'!C8</f>
      </c>
      <c r="D8" s="59">
        <f>'Daily Data Entry'!D8</f>
      </c>
      <c r="E8" s="59"/>
      <c r="F8" s="59"/>
      <c r="G8" s="59"/>
      <c r="H8" s="59"/>
      <c r="I8" s="60"/>
      <c r="J8" s="61"/>
      <c r="K8" s="62"/>
      <c r="L8" s="62"/>
      <c r="M8" s="62"/>
      <c r="N8" s="63">
        <f>'Daily Data Entry'!E8</f>
      </c>
      <c r="O8" s="64">
        <f>'Daily Data Entry'!F8</f>
      </c>
      <c r="P8" s="60">
        <f>'Daily Data Entry'!G8</f>
      </c>
      <c r="Q8" s="58"/>
      <c r="R8" s="60">
        <f>'Daily Data Entry'!H8</f>
      </c>
      <c r="S8" s="61"/>
      <c r="T8" s="62"/>
      <c r="U8" s="65">
        <f>'Daily Data Entry'!I8</f>
      </c>
      <c r="V8" s="66">
        <f>'Daily Data Entry'!J8</f>
      </c>
      <c r="W8" s="59">
        <f>'Daily Data Entry'!K8</f>
      </c>
      <c r="X8" s="67">
        <f>'Daily Data Entry'!L8</f>
      </c>
    </row>
    <row r="9" spans="1:24" ht="15">
      <c r="A9" s="57">
        <v>4</v>
      </c>
      <c r="B9" s="58">
        <f>'Daily Data Entry'!B9</f>
      </c>
      <c r="C9" s="59">
        <f>'Daily Data Entry'!C9</f>
      </c>
      <c r="D9" s="59">
        <f>'Daily Data Entry'!D9</f>
      </c>
      <c r="E9" s="59"/>
      <c r="F9" s="59"/>
      <c r="G9" s="59"/>
      <c r="H9" s="59"/>
      <c r="I9" s="60"/>
      <c r="J9" s="61"/>
      <c r="K9" s="62"/>
      <c r="L9" s="62"/>
      <c r="M9" s="62"/>
      <c r="N9" s="63">
        <f>'Daily Data Entry'!E9</f>
      </c>
      <c r="O9" s="64">
        <f>'Daily Data Entry'!F9</f>
      </c>
      <c r="P9" s="60">
        <f>'Daily Data Entry'!G9</f>
      </c>
      <c r="Q9" s="58"/>
      <c r="R9" s="60">
        <f>'Daily Data Entry'!H9</f>
      </c>
      <c r="S9" s="61"/>
      <c r="T9" s="62"/>
      <c r="U9" s="65">
        <f>'Daily Data Entry'!I9</f>
      </c>
      <c r="V9" s="66">
        <f>'Daily Data Entry'!J9</f>
      </c>
      <c r="W9" s="59">
        <f>'Daily Data Entry'!K9</f>
      </c>
      <c r="X9" s="67">
        <f>'Daily Data Entry'!L9</f>
      </c>
    </row>
    <row r="10" spans="1:24" ht="15">
      <c r="A10" s="57">
        <v>5</v>
      </c>
      <c r="B10" s="58">
        <f>'Daily Data Entry'!B10</f>
      </c>
      <c r="C10" s="59">
        <f>'Daily Data Entry'!C10</f>
      </c>
      <c r="D10" s="59">
        <f>'Daily Data Entry'!D10</f>
      </c>
      <c r="E10" s="59"/>
      <c r="F10" s="59"/>
      <c r="G10" s="59"/>
      <c r="H10" s="59"/>
      <c r="I10" s="60"/>
      <c r="J10" s="61"/>
      <c r="K10" s="62"/>
      <c r="L10" s="62"/>
      <c r="M10" s="62"/>
      <c r="N10" s="63">
        <f>'Daily Data Entry'!E10</f>
      </c>
      <c r="O10" s="64">
        <f>'Daily Data Entry'!F10</f>
      </c>
      <c r="P10" s="60">
        <f>'Daily Data Entry'!G10</f>
      </c>
      <c r="Q10" s="58"/>
      <c r="R10" s="60">
        <f>'Daily Data Entry'!H10</f>
      </c>
      <c r="S10" s="61"/>
      <c r="T10" s="62"/>
      <c r="U10" s="65">
        <f>'Daily Data Entry'!I10</f>
      </c>
      <c r="V10" s="66">
        <f>'Daily Data Entry'!J10</f>
      </c>
      <c r="W10" s="59">
        <f>'Daily Data Entry'!K10</f>
      </c>
      <c r="X10" s="67">
        <f>'Daily Data Entry'!L10</f>
      </c>
    </row>
    <row r="11" spans="1:24" ht="15">
      <c r="A11" s="57">
        <v>6</v>
      </c>
      <c r="B11" s="58">
        <f>'Daily Data Entry'!B11</f>
      </c>
      <c r="C11" s="59">
        <f>'Daily Data Entry'!C11</f>
      </c>
      <c r="D11" s="59">
        <f>'Daily Data Entry'!D11</f>
      </c>
      <c r="E11" s="59"/>
      <c r="F11" s="59"/>
      <c r="G11" s="59"/>
      <c r="H11" s="59"/>
      <c r="I11" s="60"/>
      <c r="J11" s="61"/>
      <c r="K11" s="62"/>
      <c r="L11" s="62"/>
      <c r="M11" s="62"/>
      <c r="N11" s="63">
        <f>'Daily Data Entry'!E11</f>
      </c>
      <c r="O11" s="64">
        <f>'Daily Data Entry'!F11</f>
      </c>
      <c r="P11" s="60">
        <f>'Daily Data Entry'!G11</f>
      </c>
      <c r="Q11" s="58"/>
      <c r="R11" s="60">
        <f>'Daily Data Entry'!H11</f>
      </c>
      <c r="S11" s="61"/>
      <c r="T11" s="62"/>
      <c r="U11" s="65">
        <f>'Daily Data Entry'!I11</f>
      </c>
      <c r="V11" s="66">
        <f>'Daily Data Entry'!J11</f>
      </c>
      <c r="W11" s="59">
        <f>'Daily Data Entry'!K11</f>
      </c>
      <c r="X11" s="67">
        <f>'Daily Data Entry'!L11</f>
      </c>
    </row>
    <row r="12" spans="1:24" ht="15">
      <c r="A12" s="57">
        <v>7</v>
      </c>
      <c r="B12" s="58">
        <f>'Daily Data Entry'!B12</f>
      </c>
      <c r="C12" s="59">
        <f>'Daily Data Entry'!C12</f>
      </c>
      <c r="D12" s="59">
        <f>'Daily Data Entry'!D12</f>
      </c>
      <c r="E12" s="59"/>
      <c r="F12" s="59"/>
      <c r="G12" s="59"/>
      <c r="H12" s="59"/>
      <c r="I12" s="60"/>
      <c r="J12" s="61"/>
      <c r="K12" s="62"/>
      <c r="L12" s="62"/>
      <c r="M12" s="62"/>
      <c r="N12" s="63">
        <f>'Daily Data Entry'!E12</f>
      </c>
      <c r="O12" s="64">
        <f>'Daily Data Entry'!F12</f>
      </c>
      <c r="P12" s="60">
        <f>'Daily Data Entry'!G12</f>
      </c>
      <c r="Q12" s="58"/>
      <c r="R12" s="60">
        <f>'Daily Data Entry'!H12</f>
      </c>
      <c r="S12" s="61"/>
      <c r="T12" s="62"/>
      <c r="U12" s="65">
        <f>'Daily Data Entry'!I12</f>
      </c>
      <c r="V12" s="66">
        <f>'Daily Data Entry'!J12</f>
      </c>
      <c r="W12" s="59">
        <f>'Daily Data Entry'!K12</f>
      </c>
      <c r="X12" s="67">
        <f>'Daily Data Entry'!L12</f>
      </c>
    </row>
    <row r="13" spans="1:24" ht="15">
      <c r="A13" s="57">
        <v>8</v>
      </c>
      <c r="B13" s="58">
        <f>'Daily Data Entry'!B13</f>
      </c>
      <c r="C13" s="59">
        <f>'Daily Data Entry'!C13</f>
      </c>
      <c r="D13" s="59">
        <f>'Daily Data Entry'!D13</f>
      </c>
      <c r="E13" s="59"/>
      <c r="F13" s="59"/>
      <c r="G13" s="59"/>
      <c r="H13" s="59"/>
      <c r="I13" s="60"/>
      <c r="J13" s="61"/>
      <c r="K13" s="62"/>
      <c r="L13" s="62"/>
      <c r="M13" s="62"/>
      <c r="N13" s="63">
        <f>'Daily Data Entry'!E13</f>
      </c>
      <c r="O13" s="64">
        <f>'Daily Data Entry'!F13</f>
      </c>
      <c r="P13" s="60">
        <f>'Daily Data Entry'!G13</f>
      </c>
      <c r="Q13" s="58"/>
      <c r="R13" s="60">
        <f>'Daily Data Entry'!H13</f>
      </c>
      <c r="S13" s="61"/>
      <c r="T13" s="62"/>
      <c r="U13" s="65">
        <f>'Daily Data Entry'!I13</f>
      </c>
      <c r="V13" s="66">
        <f>'Daily Data Entry'!J13</f>
      </c>
      <c r="W13" s="59">
        <f>'Daily Data Entry'!K13</f>
      </c>
      <c r="X13" s="67">
        <f>'Daily Data Entry'!L13</f>
      </c>
    </row>
    <row r="14" spans="1:24" ht="15">
      <c r="A14" s="57">
        <v>9</v>
      </c>
      <c r="B14" s="58">
        <f>'Daily Data Entry'!B14</f>
      </c>
      <c r="C14" s="59">
        <f>'Daily Data Entry'!C14</f>
      </c>
      <c r="D14" s="59">
        <f>'Daily Data Entry'!D14</f>
      </c>
      <c r="E14" s="59"/>
      <c r="F14" s="59"/>
      <c r="G14" s="59"/>
      <c r="H14" s="59"/>
      <c r="I14" s="60"/>
      <c r="J14" s="61"/>
      <c r="K14" s="62"/>
      <c r="L14" s="62"/>
      <c r="M14" s="62"/>
      <c r="N14" s="63">
        <f>'Daily Data Entry'!E14</f>
      </c>
      <c r="O14" s="64">
        <f>'Daily Data Entry'!F14</f>
      </c>
      <c r="P14" s="60">
        <f>'Daily Data Entry'!G14</f>
      </c>
      <c r="Q14" s="58"/>
      <c r="R14" s="60">
        <f>'Daily Data Entry'!H14</f>
      </c>
      <c r="S14" s="61"/>
      <c r="T14" s="62"/>
      <c r="U14" s="65">
        <f>'Daily Data Entry'!I14</f>
      </c>
      <c r="V14" s="66">
        <f>'Daily Data Entry'!J14</f>
      </c>
      <c r="W14" s="59">
        <f>'Daily Data Entry'!K14</f>
      </c>
      <c r="X14" s="67">
        <f>'Daily Data Entry'!L14</f>
      </c>
    </row>
    <row r="15" spans="1:24" ht="15">
      <c r="A15" s="57">
        <v>10</v>
      </c>
      <c r="B15" s="58">
        <f>'Daily Data Entry'!B15</f>
      </c>
      <c r="C15" s="59">
        <f>'Daily Data Entry'!C15</f>
      </c>
      <c r="D15" s="59">
        <f>'Daily Data Entry'!D15</f>
      </c>
      <c r="E15" s="59"/>
      <c r="F15" s="59"/>
      <c r="G15" s="59"/>
      <c r="H15" s="59"/>
      <c r="I15" s="60"/>
      <c r="J15" s="61"/>
      <c r="K15" s="62"/>
      <c r="L15" s="62"/>
      <c r="M15" s="62"/>
      <c r="N15" s="63">
        <f>'Daily Data Entry'!E15</f>
      </c>
      <c r="O15" s="64">
        <f>'Daily Data Entry'!F15</f>
      </c>
      <c r="P15" s="60">
        <f>'Daily Data Entry'!G15</f>
      </c>
      <c r="Q15" s="58"/>
      <c r="R15" s="60">
        <f>'Daily Data Entry'!H15</f>
      </c>
      <c r="S15" s="61"/>
      <c r="T15" s="62"/>
      <c r="U15" s="65">
        <f>'Daily Data Entry'!I15</f>
      </c>
      <c r="V15" s="66">
        <f>'Daily Data Entry'!J15</f>
      </c>
      <c r="W15" s="59">
        <f>'Daily Data Entry'!K15</f>
      </c>
      <c r="X15" s="67">
        <f>'Daily Data Entry'!L15</f>
      </c>
    </row>
    <row r="16" spans="1:24" ht="15">
      <c r="A16" s="57">
        <v>11</v>
      </c>
      <c r="B16" s="58">
        <f>'Daily Data Entry'!B16</f>
      </c>
      <c r="C16" s="59">
        <f>'Daily Data Entry'!C16</f>
      </c>
      <c r="D16" s="59">
        <f>'Daily Data Entry'!D16</f>
      </c>
      <c r="E16" s="59"/>
      <c r="F16" s="59"/>
      <c r="G16" s="59"/>
      <c r="H16" s="59"/>
      <c r="I16" s="60"/>
      <c r="J16" s="61"/>
      <c r="K16" s="62"/>
      <c r="L16" s="62"/>
      <c r="M16" s="62"/>
      <c r="N16" s="63">
        <f>'Daily Data Entry'!E16</f>
      </c>
      <c r="O16" s="64">
        <f>'Daily Data Entry'!F16</f>
      </c>
      <c r="P16" s="60">
        <f>'Daily Data Entry'!G16</f>
      </c>
      <c r="Q16" s="58"/>
      <c r="R16" s="60">
        <f>'Daily Data Entry'!H16</f>
      </c>
      <c r="S16" s="61"/>
      <c r="T16" s="62"/>
      <c r="U16" s="65">
        <f>'Daily Data Entry'!I16</f>
      </c>
      <c r="V16" s="66">
        <f>'Daily Data Entry'!J16</f>
      </c>
      <c r="W16" s="59">
        <f>'Daily Data Entry'!K16</f>
      </c>
      <c r="X16" s="67">
        <f>'Daily Data Entry'!L16</f>
      </c>
    </row>
    <row r="17" spans="1:24" ht="15">
      <c r="A17" s="57">
        <v>12</v>
      </c>
      <c r="B17" s="58">
        <f>'Daily Data Entry'!B17</f>
      </c>
      <c r="C17" s="59">
        <f>'Daily Data Entry'!C17</f>
      </c>
      <c r="D17" s="59">
        <f>'Daily Data Entry'!D17</f>
      </c>
      <c r="E17" s="59"/>
      <c r="F17" s="59"/>
      <c r="G17" s="59"/>
      <c r="H17" s="59"/>
      <c r="I17" s="60"/>
      <c r="J17" s="61"/>
      <c r="K17" s="62"/>
      <c r="L17" s="62"/>
      <c r="M17" s="62"/>
      <c r="N17" s="63">
        <f>'Daily Data Entry'!E17</f>
      </c>
      <c r="O17" s="64">
        <f>'Daily Data Entry'!F17</f>
      </c>
      <c r="P17" s="60">
        <f>'Daily Data Entry'!G17</f>
      </c>
      <c r="Q17" s="58"/>
      <c r="R17" s="60">
        <f>'Daily Data Entry'!H17</f>
      </c>
      <c r="S17" s="61"/>
      <c r="T17" s="62"/>
      <c r="U17" s="65">
        <f>'Daily Data Entry'!I17</f>
      </c>
      <c r="V17" s="66">
        <f>'Daily Data Entry'!J17</f>
      </c>
      <c r="W17" s="59">
        <f>'Daily Data Entry'!K17</f>
      </c>
      <c r="X17" s="67">
        <f>'Daily Data Entry'!L17</f>
      </c>
    </row>
    <row r="18" spans="1:24" ht="15">
      <c r="A18" s="57">
        <v>13</v>
      </c>
      <c r="B18" s="58">
        <f>'Daily Data Entry'!B18</f>
      </c>
      <c r="C18" s="59">
        <f>'Daily Data Entry'!C18</f>
      </c>
      <c r="D18" s="59">
        <f>'Daily Data Entry'!D18</f>
      </c>
      <c r="E18" s="59"/>
      <c r="F18" s="59"/>
      <c r="G18" s="59"/>
      <c r="H18" s="59"/>
      <c r="I18" s="60"/>
      <c r="J18" s="61"/>
      <c r="K18" s="62"/>
      <c r="L18" s="62"/>
      <c r="M18" s="62"/>
      <c r="N18" s="63">
        <f>'Daily Data Entry'!E18</f>
      </c>
      <c r="O18" s="64">
        <f>'Daily Data Entry'!F18</f>
      </c>
      <c r="P18" s="60">
        <f>'Daily Data Entry'!G18</f>
      </c>
      <c r="Q18" s="58"/>
      <c r="R18" s="60">
        <f>'Daily Data Entry'!H18</f>
      </c>
      <c r="S18" s="61"/>
      <c r="T18" s="62"/>
      <c r="U18" s="65">
        <f>'Daily Data Entry'!I18</f>
      </c>
      <c r="V18" s="66">
        <f>'Daily Data Entry'!J18</f>
      </c>
      <c r="W18" s="59">
        <f>'Daily Data Entry'!K18</f>
      </c>
      <c r="X18" s="67">
        <f>'Daily Data Entry'!L18</f>
      </c>
    </row>
    <row r="19" spans="1:24" ht="15">
      <c r="A19" s="57">
        <v>14</v>
      </c>
      <c r="B19" s="58">
        <f>'Daily Data Entry'!B19</f>
      </c>
      <c r="C19" s="59">
        <f>'Daily Data Entry'!C19</f>
      </c>
      <c r="D19" s="59">
        <f>'Daily Data Entry'!D19</f>
      </c>
      <c r="E19" s="59"/>
      <c r="F19" s="59"/>
      <c r="G19" s="59"/>
      <c r="H19" s="59"/>
      <c r="I19" s="60"/>
      <c r="J19" s="61"/>
      <c r="K19" s="62"/>
      <c r="L19" s="62"/>
      <c r="M19" s="62"/>
      <c r="N19" s="63">
        <f>'Daily Data Entry'!E19</f>
      </c>
      <c r="O19" s="64">
        <f>'Daily Data Entry'!F19</f>
      </c>
      <c r="P19" s="60">
        <f>'Daily Data Entry'!G19</f>
      </c>
      <c r="Q19" s="58"/>
      <c r="R19" s="60">
        <f>'Daily Data Entry'!H19</f>
      </c>
      <c r="S19" s="61"/>
      <c r="T19" s="62"/>
      <c r="U19" s="65">
        <f>'Daily Data Entry'!I19</f>
      </c>
      <c r="V19" s="66">
        <f>'Daily Data Entry'!J19</f>
      </c>
      <c r="W19" s="59">
        <f>'Daily Data Entry'!K19</f>
      </c>
      <c r="X19" s="67">
        <f>'Daily Data Entry'!L19</f>
      </c>
    </row>
    <row r="20" spans="1:24" ht="15">
      <c r="A20" s="57">
        <v>15</v>
      </c>
      <c r="B20" s="58">
        <f>'Daily Data Entry'!B20</f>
      </c>
      <c r="C20" s="59">
        <f>'Daily Data Entry'!C20</f>
      </c>
      <c r="D20" s="59">
        <f>'Daily Data Entry'!D20</f>
      </c>
      <c r="E20" s="59"/>
      <c r="F20" s="59"/>
      <c r="G20" s="59"/>
      <c r="H20" s="59"/>
      <c r="I20" s="60"/>
      <c r="J20" s="61"/>
      <c r="K20" s="62"/>
      <c r="L20" s="62"/>
      <c r="M20" s="62"/>
      <c r="N20" s="63">
        <f>'Daily Data Entry'!E20</f>
      </c>
      <c r="O20" s="64">
        <f>'Daily Data Entry'!F20</f>
      </c>
      <c r="P20" s="60">
        <f>'Daily Data Entry'!G20</f>
      </c>
      <c r="Q20" s="58"/>
      <c r="R20" s="60">
        <f>'Daily Data Entry'!H20</f>
      </c>
      <c r="S20" s="61"/>
      <c r="T20" s="62"/>
      <c r="U20" s="65">
        <f>'Daily Data Entry'!I20</f>
      </c>
      <c r="V20" s="66">
        <f>'Daily Data Entry'!J20</f>
      </c>
      <c r="W20" s="59">
        <f>'Daily Data Entry'!K20</f>
      </c>
      <c r="X20" s="67">
        <f>'Daily Data Entry'!L20</f>
      </c>
    </row>
    <row r="21" spans="1:24" ht="15">
      <c r="A21" s="57">
        <v>16</v>
      </c>
      <c r="B21" s="58">
        <f>'Daily Data Entry'!B21</f>
      </c>
      <c r="C21" s="59">
        <f>'Daily Data Entry'!C21</f>
      </c>
      <c r="D21" s="59">
        <f>'Daily Data Entry'!D21</f>
      </c>
      <c r="E21" s="59"/>
      <c r="F21" s="59"/>
      <c r="G21" s="59"/>
      <c r="H21" s="59"/>
      <c r="I21" s="60"/>
      <c r="J21" s="61"/>
      <c r="K21" s="62"/>
      <c r="L21" s="62"/>
      <c r="M21" s="62"/>
      <c r="N21" s="63">
        <f>'Daily Data Entry'!E21</f>
      </c>
      <c r="O21" s="64">
        <f>'Daily Data Entry'!F21</f>
      </c>
      <c r="P21" s="60">
        <f>'Daily Data Entry'!G21</f>
      </c>
      <c r="Q21" s="58"/>
      <c r="R21" s="60">
        <f>'Daily Data Entry'!H21</f>
      </c>
      <c r="S21" s="61"/>
      <c r="T21" s="62"/>
      <c r="U21" s="65">
        <f>'Daily Data Entry'!I21</f>
      </c>
      <c r="V21" s="66">
        <f>'Daily Data Entry'!J21</f>
      </c>
      <c r="W21" s="59">
        <f>'Daily Data Entry'!K21</f>
      </c>
      <c r="X21" s="67">
        <f>'Daily Data Entry'!L21</f>
      </c>
    </row>
    <row r="22" spans="1:24" ht="15">
      <c r="A22" s="57">
        <v>17</v>
      </c>
      <c r="B22" s="58">
        <f>'Daily Data Entry'!B22</f>
      </c>
      <c r="C22" s="59">
        <f>'Daily Data Entry'!C22</f>
      </c>
      <c r="D22" s="59">
        <f>'Daily Data Entry'!D22</f>
      </c>
      <c r="E22" s="59"/>
      <c r="F22" s="59"/>
      <c r="G22" s="59"/>
      <c r="H22" s="59"/>
      <c r="I22" s="60"/>
      <c r="J22" s="61"/>
      <c r="K22" s="62"/>
      <c r="L22" s="62"/>
      <c r="M22" s="62"/>
      <c r="N22" s="63">
        <f>'Daily Data Entry'!E22</f>
      </c>
      <c r="O22" s="64">
        <f>'Daily Data Entry'!F22</f>
      </c>
      <c r="P22" s="60">
        <f>'Daily Data Entry'!G22</f>
      </c>
      <c r="Q22" s="58"/>
      <c r="R22" s="60">
        <f>'Daily Data Entry'!H22</f>
      </c>
      <c r="S22" s="61"/>
      <c r="T22" s="62"/>
      <c r="U22" s="65">
        <f>'Daily Data Entry'!I22</f>
      </c>
      <c r="V22" s="66">
        <f>'Daily Data Entry'!J22</f>
      </c>
      <c r="W22" s="59">
        <f>'Daily Data Entry'!K22</f>
      </c>
      <c r="X22" s="67">
        <f>'Daily Data Entry'!L22</f>
      </c>
    </row>
    <row r="23" spans="1:24" ht="15">
      <c r="A23" s="57">
        <v>18</v>
      </c>
      <c r="B23" s="58">
        <f>'Daily Data Entry'!B23</f>
      </c>
      <c r="C23" s="59">
        <f>'Daily Data Entry'!C23</f>
      </c>
      <c r="D23" s="59">
        <f>'Daily Data Entry'!D23</f>
      </c>
      <c r="E23" s="59"/>
      <c r="F23" s="59"/>
      <c r="G23" s="59"/>
      <c r="H23" s="59"/>
      <c r="I23" s="60"/>
      <c r="J23" s="61"/>
      <c r="K23" s="62"/>
      <c r="L23" s="62"/>
      <c r="M23" s="62"/>
      <c r="N23" s="63">
        <f>'Daily Data Entry'!E23</f>
      </c>
      <c r="O23" s="64">
        <f>'Daily Data Entry'!F23</f>
      </c>
      <c r="P23" s="60">
        <f>'Daily Data Entry'!G23</f>
      </c>
      <c r="Q23" s="58"/>
      <c r="R23" s="60">
        <f>'Daily Data Entry'!H23</f>
      </c>
      <c r="S23" s="61"/>
      <c r="T23" s="62"/>
      <c r="U23" s="65">
        <f>'Daily Data Entry'!I23</f>
      </c>
      <c r="V23" s="66">
        <f>'Daily Data Entry'!J23</f>
      </c>
      <c r="W23" s="59">
        <f>'Daily Data Entry'!K23</f>
      </c>
      <c r="X23" s="67">
        <f>'Daily Data Entry'!L23</f>
      </c>
    </row>
    <row r="24" spans="1:24" ht="15">
      <c r="A24" s="57">
        <v>19</v>
      </c>
      <c r="B24" s="58">
        <f>'Daily Data Entry'!B24</f>
      </c>
      <c r="C24" s="59">
        <f>'Daily Data Entry'!C24</f>
      </c>
      <c r="D24" s="59">
        <f>'Daily Data Entry'!D24</f>
      </c>
      <c r="E24" s="59"/>
      <c r="F24" s="59"/>
      <c r="G24" s="59"/>
      <c r="H24" s="59"/>
      <c r="I24" s="60"/>
      <c r="J24" s="61"/>
      <c r="K24" s="62"/>
      <c r="L24" s="62"/>
      <c r="M24" s="62"/>
      <c r="N24" s="63">
        <f>'Daily Data Entry'!E24</f>
      </c>
      <c r="O24" s="64">
        <f>'Daily Data Entry'!F24</f>
      </c>
      <c r="P24" s="60">
        <f>'Daily Data Entry'!G24</f>
      </c>
      <c r="Q24" s="58"/>
      <c r="R24" s="60">
        <f>'Daily Data Entry'!H24</f>
      </c>
      <c r="S24" s="61"/>
      <c r="T24" s="62"/>
      <c r="U24" s="65">
        <f>'Daily Data Entry'!I24</f>
      </c>
      <c r="V24" s="66">
        <f>'Daily Data Entry'!J24</f>
      </c>
      <c r="W24" s="59">
        <f>'Daily Data Entry'!K24</f>
      </c>
      <c r="X24" s="67">
        <f>'Daily Data Entry'!L24</f>
      </c>
    </row>
    <row r="25" spans="1:24" ht="15">
      <c r="A25" s="57">
        <v>20</v>
      </c>
      <c r="B25" s="58">
        <f>'Daily Data Entry'!B25</f>
      </c>
      <c r="C25" s="59">
        <f>'Daily Data Entry'!C25</f>
      </c>
      <c r="D25" s="59">
        <f>'Daily Data Entry'!D25</f>
      </c>
      <c r="E25" s="59"/>
      <c r="F25" s="59"/>
      <c r="G25" s="59"/>
      <c r="H25" s="59"/>
      <c r="I25" s="60"/>
      <c r="J25" s="61"/>
      <c r="K25" s="62"/>
      <c r="L25" s="62"/>
      <c r="M25" s="62"/>
      <c r="N25" s="63">
        <f>'Daily Data Entry'!E25</f>
      </c>
      <c r="O25" s="64">
        <f>'Daily Data Entry'!F25</f>
      </c>
      <c r="P25" s="60">
        <f>'Daily Data Entry'!G25</f>
      </c>
      <c r="Q25" s="58"/>
      <c r="R25" s="60">
        <f>'Daily Data Entry'!H25</f>
      </c>
      <c r="S25" s="61"/>
      <c r="T25" s="62"/>
      <c r="U25" s="65">
        <f>'Daily Data Entry'!I25</f>
      </c>
      <c r="V25" s="66">
        <f>'Daily Data Entry'!J25</f>
      </c>
      <c r="W25" s="59">
        <f>'Daily Data Entry'!K25</f>
      </c>
      <c r="X25" s="67">
        <f>'Daily Data Entry'!L25</f>
      </c>
    </row>
    <row r="26" spans="1:24" ht="15">
      <c r="A26" s="57">
        <v>21</v>
      </c>
      <c r="B26" s="58">
        <f>'Daily Data Entry'!B26</f>
      </c>
      <c r="C26" s="59">
        <f>'Daily Data Entry'!C26</f>
      </c>
      <c r="D26" s="59">
        <f>'Daily Data Entry'!D26</f>
      </c>
      <c r="E26" s="59"/>
      <c r="F26" s="59"/>
      <c r="G26" s="59"/>
      <c r="H26" s="59"/>
      <c r="I26" s="60"/>
      <c r="J26" s="61"/>
      <c r="K26" s="62"/>
      <c r="L26" s="62"/>
      <c r="M26" s="62"/>
      <c r="N26" s="63">
        <f>'Daily Data Entry'!E26</f>
      </c>
      <c r="O26" s="64">
        <f>'Daily Data Entry'!F26</f>
      </c>
      <c r="P26" s="60">
        <f>'Daily Data Entry'!G26</f>
      </c>
      <c r="Q26" s="58"/>
      <c r="R26" s="60">
        <f>'Daily Data Entry'!H26</f>
      </c>
      <c r="S26" s="61"/>
      <c r="T26" s="62"/>
      <c r="U26" s="65">
        <f>'Daily Data Entry'!I26</f>
      </c>
      <c r="V26" s="66">
        <f>'Daily Data Entry'!J26</f>
      </c>
      <c r="W26" s="59">
        <f>'Daily Data Entry'!K26</f>
      </c>
      <c r="X26" s="67">
        <f>'Daily Data Entry'!L26</f>
      </c>
    </row>
    <row r="27" spans="1:24" ht="15">
      <c r="A27" s="57">
        <v>22</v>
      </c>
      <c r="B27" s="58">
        <f>'Daily Data Entry'!B27</f>
      </c>
      <c r="C27" s="59">
        <f>'Daily Data Entry'!C27</f>
      </c>
      <c r="D27" s="59">
        <f>'Daily Data Entry'!D27</f>
      </c>
      <c r="E27" s="59"/>
      <c r="F27" s="59"/>
      <c r="G27" s="59"/>
      <c r="H27" s="59"/>
      <c r="I27" s="60"/>
      <c r="J27" s="61"/>
      <c r="K27" s="62"/>
      <c r="L27" s="62"/>
      <c r="M27" s="62"/>
      <c r="N27" s="63">
        <f>'Daily Data Entry'!E27</f>
      </c>
      <c r="O27" s="64">
        <f>'Daily Data Entry'!F27</f>
      </c>
      <c r="P27" s="60">
        <f>'Daily Data Entry'!G27</f>
      </c>
      <c r="Q27" s="58"/>
      <c r="R27" s="60">
        <f>'Daily Data Entry'!H27</f>
      </c>
      <c r="S27" s="61"/>
      <c r="T27" s="62"/>
      <c r="U27" s="65">
        <f>'Daily Data Entry'!I27</f>
      </c>
      <c r="V27" s="66">
        <f>'Daily Data Entry'!J27</f>
      </c>
      <c r="W27" s="59">
        <f>'Daily Data Entry'!K27</f>
      </c>
      <c r="X27" s="67">
        <f>'Daily Data Entry'!L27</f>
      </c>
    </row>
    <row r="28" spans="1:24" ht="15">
      <c r="A28" s="57">
        <v>23</v>
      </c>
      <c r="B28" s="58">
        <f>'Daily Data Entry'!B28</f>
      </c>
      <c r="C28" s="59">
        <f>'Daily Data Entry'!C28</f>
      </c>
      <c r="D28" s="59">
        <f>'Daily Data Entry'!D28</f>
      </c>
      <c r="E28" s="59"/>
      <c r="F28" s="59"/>
      <c r="G28" s="59"/>
      <c r="H28" s="59"/>
      <c r="I28" s="60"/>
      <c r="J28" s="61"/>
      <c r="K28" s="62"/>
      <c r="L28" s="62"/>
      <c r="M28" s="62"/>
      <c r="N28" s="63">
        <f>'Daily Data Entry'!E28</f>
      </c>
      <c r="O28" s="64">
        <f>'Daily Data Entry'!F28</f>
      </c>
      <c r="P28" s="60">
        <f>'Daily Data Entry'!G28</f>
      </c>
      <c r="Q28" s="58"/>
      <c r="R28" s="60">
        <f>'Daily Data Entry'!H28</f>
      </c>
      <c r="S28" s="61"/>
      <c r="T28" s="62"/>
      <c r="U28" s="65">
        <f>'Daily Data Entry'!I28</f>
      </c>
      <c r="V28" s="66">
        <f>'Daily Data Entry'!J28</f>
      </c>
      <c r="W28" s="59">
        <f>'Daily Data Entry'!K28</f>
      </c>
      <c r="X28" s="67">
        <f>'Daily Data Entry'!L28</f>
      </c>
    </row>
    <row r="29" spans="1:24" ht="15">
      <c r="A29" s="57">
        <v>24</v>
      </c>
      <c r="B29" s="58">
        <f>'Daily Data Entry'!B29</f>
      </c>
      <c r="C29" s="59">
        <f>'Daily Data Entry'!C29</f>
      </c>
      <c r="D29" s="59">
        <f>'Daily Data Entry'!D29</f>
      </c>
      <c r="E29" s="59"/>
      <c r="F29" s="59"/>
      <c r="G29" s="59"/>
      <c r="H29" s="59"/>
      <c r="I29" s="60"/>
      <c r="J29" s="61"/>
      <c r="K29" s="62"/>
      <c r="L29" s="62"/>
      <c r="M29" s="62"/>
      <c r="N29" s="63">
        <f>'Daily Data Entry'!E29</f>
      </c>
      <c r="O29" s="64">
        <f>'Daily Data Entry'!F29</f>
      </c>
      <c r="P29" s="60">
        <f>'Daily Data Entry'!G29</f>
      </c>
      <c r="Q29" s="58"/>
      <c r="R29" s="60">
        <f>'Daily Data Entry'!H29</f>
      </c>
      <c r="S29" s="61"/>
      <c r="T29" s="62"/>
      <c r="U29" s="65">
        <f>'Daily Data Entry'!I29</f>
      </c>
      <c r="V29" s="66">
        <f>'Daily Data Entry'!J29</f>
      </c>
      <c r="W29" s="59">
        <f>'Daily Data Entry'!K29</f>
      </c>
      <c r="X29" s="67">
        <f>'Daily Data Entry'!L29</f>
      </c>
    </row>
    <row r="30" spans="1:24" ht="15">
      <c r="A30" s="57">
        <v>25</v>
      </c>
      <c r="B30" s="58">
        <f>'Daily Data Entry'!B30</f>
      </c>
      <c r="C30" s="59">
        <f>'Daily Data Entry'!C30</f>
      </c>
      <c r="D30" s="59">
        <f>'Daily Data Entry'!D30</f>
      </c>
      <c r="E30" s="59"/>
      <c r="F30" s="59"/>
      <c r="G30" s="59"/>
      <c r="H30" s="59"/>
      <c r="I30" s="60"/>
      <c r="J30" s="61"/>
      <c r="K30" s="62"/>
      <c r="L30" s="62"/>
      <c r="M30" s="62"/>
      <c r="N30" s="63">
        <f>'Daily Data Entry'!E30</f>
      </c>
      <c r="O30" s="64">
        <f>'Daily Data Entry'!F30</f>
      </c>
      <c r="P30" s="60">
        <f>'Daily Data Entry'!G30</f>
      </c>
      <c r="Q30" s="58"/>
      <c r="R30" s="60">
        <f>'Daily Data Entry'!H30</f>
      </c>
      <c r="S30" s="61"/>
      <c r="T30" s="62"/>
      <c r="U30" s="65">
        <f>'Daily Data Entry'!I30</f>
      </c>
      <c r="V30" s="66">
        <f>'Daily Data Entry'!J30</f>
      </c>
      <c r="W30" s="59">
        <f>'Daily Data Entry'!K30</f>
      </c>
      <c r="X30" s="67">
        <f>'Daily Data Entry'!L30</f>
      </c>
    </row>
    <row r="31" spans="1:24" ht="15">
      <c r="A31" s="57">
        <v>26</v>
      </c>
      <c r="B31" s="58">
        <f>'Daily Data Entry'!B31</f>
      </c>
      <c r="C31" s="59">
        <f>'Daily Data Entry'!C31</f>
      </c>
      <c r="D31" s="59">
        <f>'Daily Data Entry'!D31</f>
      </c>
      <c r="E31" s="59"/>
      <c r="F31" s="59"/>
      <c r="G31" s="59"/>
      <c r="H31" s="59"/>
      <c r="I31" s="60"/>
      <c r="J31" s="61"/>
      <c r="K31" s="62"/>
      <c r="L31" s="62"/>
      <c r="M31" s="62"/>
      <c r="N31" s="63">
        <f>'Daily Data Entry'!E31</f>
      </c>
      <c r="O31" s="64">
        <f>'Daily Data Entry'!F31</f>
      </c>
      <c r="P31" s="60">
        <f>'Daily Data Entry'!G31</f>
      </c>
      <c r="Q31" s="58"/>
      <c r="R31" s="60">
        <f>'Daily Data Entry'!H31</f>
      </c>
      <c r="S31" s="61"/>
      <c r="T31" s="62"/>
      <c r="U31" s="65">
        <f>'Daily Data Entry'!I31</f>
      </c>
      <c r="V31" s="66">
        <f>'Daily Data Entry'!J31</f>
      </c>
      <c r="W31" s="59">
        <f>'Daily Data Entry'!K31</f>
      </c>
      <c r="X31" s="67">
        <f>'Daily Data Entry'!L31</f>
      </c>
    </row>
    <row r="32" spans="1:24" ht="15">
      <c r="A32" s="57">
        <v>27</v>
      </c>
      <c r="B32" s="58">
        <f>'Daily Data Entry'!B32</f>
      </c>
      <c r="C32" s="59">
        <f>'Daily Data Entry'!C32</f>
      </c>
      <c r="D32" s="59">
        <f>'Daily Data Entry'!D32</f>
      </c>
      <c r="E32" s="59"/>
      <c r="F32" s="59"/>
      <c r="G32" s="59"/>
      <c r="H32" s="59"/>
      <c r="I32" s="60"/>
      <c r="J32" s="61"/>
      <c r="K32" s="62"/>
      <c r="L32" s="62"/>
      <c r="M32" s="62"/>
      <c r="N32" s="63">
        <f>'Daily Data Entry'!E32</f>
      </c>
      <c r="O32" s="64">
        <f>'Daily Data Entry'!F32</f>
      </c>
      <c r="P32" s="60">
        <f>'Daily Data Entry'!G32</f>
      </c>
      <c r="Q32" s="58"/>
      <c r="R32" s="60">
        <f>'Daily Data Entry'!H32</f>
      </c>
      <c r="S32" s="61"/>
      <c r="T32" s="62"/>
      <c r="U32" s="65">
        <f>'Daily Data Entry'!I32</f>
      </c>
      <c r="V32" s="66">
        <f>'Daily Data Entry'!J32</f>
      </c>
      <c r="W32" s="59">
        <f>'Daily Data Entry'!K32</f>
      </c>
      <c r="X32" s="67">
        <f>'Daily Data Entry'!L32</f>
      </c>
    </row>
    <row r="33" spans="1:24" ht="15">
      <c r="A33" s="57">
        <v>28</v>
      </c>
      <c r="B33" s="58">
        <f>'Daily Data Entry'!B33</f>
      </c>
      <c r="C33" s="59">
        <f>'Daily Data Entry'!C33</f>
      </c>
      <c r="D33" s="59">
        <f>'Daily Data Entry'!D33</f>
      </c>
      <c r="E33" s="59"/>
      <c r="F33" s="59"/>
      <c r="G33" s="59"/>
      <c r="H33" s="59"/>
      <c r="I33" s="60"/>
      <c r="J33" s="61"/>
      <c r="K33" s="62"/>
      <c r="L33" s="62"/>
      <c r="M33" s="62"/>
      <c r="N33" s="63">
        <f>'Daily Data Entry'!E33</f>
      </c>
      <c r="O33" s="64">
        <f>'Daily Data Entry'!F33</f>
      </c>
      <c r="P33" s="60">
        <f>'Daily Data Entry'!G33</f>
      </c>
      <c r="Q33" s="58"/>
      <c r="R33" s="60">
        <f>'Daily Data Entry'!H33</f>
      </c>
      <c r="S33" s="61"/>
      <c r="T33" s="62"/>
      <c r="U33" s="65">
        <f>'Daily Data Entry'!I33</f>
      </c>
      <c r="V33" s="66">
        <f>'Daily Data Entry'!J33</f>
      </c>
      <c r="W33" s="59">
        <f>'Daily Data Entry'!K33</f>
      </c>
      <c r="X33" s="67">
        <f>'Daily Data Entry'!L33</f>
      </c>
    </row>
    <row r="34" spans="1:24" ht="15">
      <c r="A34" s="57">
        <v>29</v>
      </c>
      <c r="B34" s="58">
        <f>'Daily Data Entry'!B34</f>
      </c>
      <c r="C34" s="59">
        <f>'Daily Data Entry'!C34</f>
      </c>
      <c r="D34" s="59">
        <f>'Daily Data Entry'!D34</f>
      </c>
      <c r="E34" s="59"/>
      <c r="F34" s="59"/>
      <c r="G34" s="59"/>
      <c r="H34" s="59"/>
      <c r="I34" s="60"/>
      <c r="J34" s="61"/>
      <c r="K34" s="62"/>
      <c r="L34" s="62"/>
      <c r="M34" s="62"/>
      <c r="N34" s="63">
        <f>'Daily Data Entry'!E34</f>
      </c>
      <c r="O34" s="64">
        <f>'Daily Data Entry'!F34</f>
      </c>
      <c r="P34" s="60">
        <f>'Daily Data Entry'!G34</f>
      </c>
      <c r="Q34" s="58"/>
      <c r="R34" s="60">
        <f>'Daily Data Entry'!H34</f>
      </c>
      <c r="S34" s="61"/>
      <c r="T34" s="62"/>
      <c r="U34" s="65">
        <f>'Daily Data Entry'!I34</f>
      </c>
      <c r="V34" s="66">
        <f>'Daily Data Entry'!J34</f>
      </c>
      <c r="W34" s="59">
        <f>'Daily Data Entry'!K34</f>
      </c>
      <c r="X34" s="67">
        <f>'Daily Data Entry'!L34</f>
      </c>
    </row>
    <row r="35" spans="1:24" ht="15">
      <c r="A35" s="57">
        <v>30</v>
      </c>
      <c r="B35" s="58">
        <f>'Daily Data Entry'!B35</f>
      </c>
      <c r="C35" s="59">
        <f>'Daily Data Entry'!C35</f>
      </c>
      <c r="D35" s="59">
        <f>'Daily Data Entry'!D35</f>
      </c>
      <c r="E35" s="59"/>
      <c r="F35" s="59"/>
      <c r="G35" s="59"/>
      <c r="H35" s="59"/>
      <c r="I35" s="60"/>
      <c r="J35" s="61"/>
      <c r="K35" s="62"/>
      <c r="L35" s="62"/>
      <c r="M35" s="62"/>
      <c r="N35" s="63">
        <f>'Daily Data Entry'!E35</f>
      </c>
      <c r="O35" s="64">
        <f>'Daily Data Entry'!F35</f>
      </c>
      <c r="P35" s="60">
        <f>'Daily Data Entry'!G35</f>
      </c>
      <c r="Q35" s="58"/>
      <c r="R35" s="60">
        <f>'Daily Data Entry'!H35</f>
      </c>
      <c r="S35" s="61"/>
      <c r="T35" s="62"/>
      <c r="U35" s="68">
        <f>'Daily Data Entry'!I35</f>
      </c>
      <c r="V35" s="69">
        <f>'Daily Data Entry'!J35</f>
      </c>
      <c r="W35" s="70">
        <f>'Daily Data Entry'!K35</f>
      </c>
      <c r="X35" s="71">
        <f>'Daily Data Entry'!L35</f>
      </c>
    </row>
    <row r="36" spans="1:24" ht="15">
      <c r="A36" s="57">
        <v>31</v>
      </c>
      <c r="B36" s="58">
        <f>'Daily Data Entry'!B36</f>
      </c>
      <c r="C36" s="59">
        <f>'Daily Data Entry'!C36</f>
      </c>
      <c r="D36" s="59">
        <f>'Daily Data Entry'!D36</f>
      </c>
      <c r="E36" s="59"/>
      <c r="F36" s="59"/>
      <c r="G36" s="59"/>
      <c r="H36" s="59"/>
      <c r="I36" s="60"/>
      <c r="J36" s="61"/>
      <c r="K36" s="62"/>
      <c r="L36" s="62"/>
      <c r="M36" s="62"/>
      <c r="N36" s="72">
        <f>'Daily Data Entry'!E36</f>
      </c>
      <c r="O36" s="73">
        <f>'Daily Data Entry'!F36</f>
      </c>
      <c r="P36" s="74">
        <f>'Daily Data Entry'!G36</f>
      </c>
      <c r="Q36" s="58"/>
      <c r="R36" s="75">
        <f>'Daily Data Entry'!H36</f>
      </c>
      <c r="S36" s="61"/>
      <c r="T36" s="62"/>
      <c r="U36" s="65">
        <f>'Daily Data Entry'!I36</f>
      </c>
      <c r="V36" s="66">
        <f>'Daily Data Entry'!J36</f>
      </c>
      <c r="W36" s="66">
        <f>'Daily Data Entry'!K36</f>
      </c>
      <c r="X36" s="67">
        <f>'Daily Data Entry'!L36</f>
      </c>
    </row>
    <row r="37" spans="1:24" ht="15">
      <c r="A37" s="57" t="s">
        <v>1</v>
      </c>
      <c r="B37" s="129">
        <f>SUM(B6:B36)</f>
        <v>0</v>
      </c>
      <c r="C37" s="130">
        <f>SUM(C6:C36)</f>
        <v>0</v>
      </c>
      <c r="D37" s="76"/>
      <c r="E37" s="76"/>
      <c r="F37" s="76"/>
      <c r="G37" s="76"/>
      <c r="H37" s="76"/>
      <c r="I37" s="77"/>
      <c r="J37" s="78"/>
      <c r="K37" s="76"/>
      <c r="L37" s="76"/>
      <c r="M37" s="76"/>
      <c r="N37" s="63">
        <f>SUM(N6:N36)</f>
        <v>0</v>
      </c>
      <c r="O37" s="64">
        <f>SUM(O6:O36)</f>
        <v>0</v>
      </c>
      <c r="P37" s="77"/>
      <c r="Q37" s="78"/>
      <c r="R37" s="60"/>
      <c r="S37" s="78"/>
      <c r="T37" s="76"/>
      <c r="U37" s="65"/>
      <c r="V37" s="66"/>
      <c r="W37" s="59"/>
      <c r="X37" s="79"/>
    </row>
    <row r="38" spans="1:24" ht="15" thickBot="1">
      <c r="A38" s="80" t="s">
        <v>0</v>
      </c>
      <c r="B38" s="131" t="e">
        <f>B37/COUNT(B6:B36)</f>
        <v>#DIV/0!</v>
      </c>
      <c r="C38" s="132" t="e">
        <f>C37/COUNT(C6:C36)</f>
        <v>#DIV/0!</v>
      </c>
      <c r="D38" s="81"/>
      <c r="E38" s="81"/>
      <c r="F38" s="81"/>
      <c r="G38" s="81"/>
      <c r="H38" s="81"/>
      <c r="I38" s="82"/>
      <c r="J38" s="83"/>
      <c r="K38" s="81"/>
      <c r="L38" s="84"/>
      <c r="M38" s="85" t="s">
        <v>37</v>
      </c>
      <c r="N38" s="86">
        <f>MAX(N6:N36)</f>
        <v>0</v>
      </c>
      <c r="O38" s="87">
        <f>MAX(O6:O36)</f>
        <v>0</v>
      </c>
      <c r="P38" s="88"/>
      <c r="Q38" s="89"/>
      <c r="R38" s="90"/>
      <c r="S38" s="198" t="s">
        <v>38</v>
      </c>
      <c r="T38" s="199"/>
      <c r="U38" s="68"/>
      <c r="V38" s="69"/>
      <c r="W38" s="70"/>
      <c r="X38" s="91"/>
    </row>
    <row r="39" spans="1:24" ht="26.25" customHeight="1" thickBot="1">
      <c r="A39" s="200" t="s">
        <v>41</v>
      </c>
      <c r="B39" s="200"/>
      <c r="C39" s="200"/>
      <c r="D39" s="92"/>
      <c r="G39" s="201" t="s">
        <v>39</v>
      </c>
      <c r="H39" s="202"/>
      <c r="I39" s="202"/>
      <c r="J39" s="202"/>
      <c r="K39" s="203"/>
      <c r="L39" s="160" t="s">
        <v>35</v>
      </c>
      <c r="M39" s="159"/>
      <c r="N39" s="93" t="str">
        <f>'Daily Data Entry'!K3</f>
        <v>Bill Klein/Myron Anderson</v>
      </c>
      <c r="O39" s="93"/>
      <c r="P39" s="93"/>
      <c r="Q39" s="93"/>
      <c r="R39" s="93"/>
      <c r="S39" s="93"/>
      <c r="T39" s="93"/>
      <c r="U39" s="158" t="s">
        <v>36</v>
      </c>
      <c r="V39" s="159"/>
      <c r="W39" s="159"/>
      <c r="X39" s="94" t="str">
        <f>'Daily Data Entry'!H3</f>
        <v>20-6012-03</v>
      </c>
    </row>
  </sheetData>
  <sheetProtection sheet="1" objects="1" scenarios="1"/>
  <mergeCells count="29">
    <mergeCell ref="S38:T38"/>
    <mergeCell ref="A39:C39"/>
    <mergeCell ref="G39:K39"/>
    <mergeCell ref="V3:W4"/>
    <mergeCell ref="A2:A5"/>
    <mergeCell ref="K3:K5"/>
    <mergeCell ref="L3:L5"/>
    <mergeCell ref="Q3:Q5"/>
    <mergeCell ref="Q2:R2"/>
    <mergeCell ref="M3:M5"/>
    <mergeCell ref="X2:X5"/>
    <mergeCell ref="S3:S5"/>
    <mergeCell ref="T3:T5"/>
    <mergeCell ref="U3:U5"/>
    <mergeCell ref="S2:U2"/>
    <mergeCell ref="N3:O4"/>
    <mergeCell ref="P4:P5"/>
    <mergeCell ref="J2:P2"/>
    <mergeCell ref="J3:J5"/>
    <mergeCell ref="P1:Q1"/>
    <mergeCell ref="U39:W39"/>
    <mergeCell ref="L39:M39"/>
    <mergeCell ref="B3:C4"/>
    <mergeCell ref="D3:F4"/>
    <mergeCell ref="G3:I4"/>
    <mergeCell ref="B2:I2"/>
    <mergeCell ref="R3:R5"/>
    <mergeCell ref="V1:X1"/>
    <mergeCell ref="V2:W2"/>
  </mergeCells>
  <printOptions horizontalCentered="1" verticalCentered="1"/>
  <pageMargins left="0.25" right="0.25" top="0.25" bottom="0.25" header="0.5" footer="0.5"/>
  <pageSetup horizontalDpi="600" verticalDpi="600" orientation="landscape" scale="85" r:id="rId1"/>
</worksheet>
</file>

<file path=xl/worksheets/sheet4.xml><?xml version="1.0" encoding="utf-8"?>
<worksheet xmlns="http://schemas.openxmlformats.org/spreadsheetml/2006/main" xmlns:r="http://schemas.openxmlformats.org/officeDocument/2006/relationships">
  <dimension ref="A1:AC39"/>
  <sheetViews>
    <sheetView zoomScale="66" zoomScaleNormal="66" workbookViewId="0" topLeftCell="A1">
      <selection activeCell="I7" sqref="I7"/>
    </sheetView>
  </sheetViews>
  <sheetFormatPr defaultColWidth="8.88671875" defaultRowHeight="15"/>
  <cols>
    <col min="1" max="29" width="4.6640625" style="5" customWidth="1"/>
    <col min="30" max="30" width="3.77734375" style="5" customWidth="1"/>
    <col min="31" max="16384" width="8.88671875" style="5" customWidth="1"/>
  </cols>
  <sheetData>
    <row r="1" spans="1:29" ht="35.25" customHeight="1" thickBot="1" thickTop="1">
      <c r="A1" s="230" t="s">
        <v>95</v>
      </c>
      <c r="B1" s="231"/>
      <c r="C1" s="232"/>
      <c r="D1" s="95"/>
      <c r="E1" s="235" t="s">
        <v>68</v>
      </c>
      <c r="F1" s="236"/>
      <c r="G1" s="236"/>
      <c r="H1" s="236"/>
      <c r="I1" s="236"/>
      <c r="J1" s="236"/>
      <c r="K1" s="236"/>
      <c r="L1" s="236"/>
      <c r="M1" s="236"/>
      <c r="N1" s="236"/>
      <c r="O1" s="236"/>
      <c r="P1" s="236"/>
      <c r="Q1" s="236"/>
      <c r="R1" s="236"/>
      <c r="S1" s="236"/>
      <c r="T1" s="236"/>
      <c r="U1" s="252" t="s">
        <v>96</v>
      </c>
      <c r="V1" s="253"/>
      <c r="W1" s="253"/>
      <c r="X1" s="253"/>
      <c r="Y1" s="253"/>
      <c r="Z1" s="253"/>
      <c r="AA1" s="253"/>
      <c r="AB1" s="253"/>
      <c r="AC1" s="254"/>
    </row>
    <row r="2" spans="1:29" ht="18" customHeight="1" thickTop="1">
      <c r="A2" s="223" t="s">
        <v>69</v>
      </c>
      <c r="B2" s="224"/>
      <c r="C2" s="216" t="str">
        <f>'Daily Data Entry'!B1</f>
        <v>NW Mi Hort</v>
      </c>
      <c r="D2" s="216"/>
      <c r="E2" s="216"/>
      <c r="F2" s="216"/>
      <c r="G2" s="216"/>
      <c r="H2" s="216"/>
      <c r="I2" s="216"/>
      <c r="J2" s="216"/>
      <c r="K2" s="216"/>
      <c r="L2" s="216"/>
      <c r="M2" s="217"/>
      <c r="N2" s="225" t="s">
        <v>70</v>
      </c>
      <c r="O2" s="226"/>
      <c r="P2" s="227"/>
      <c r="Q2" s="255" t="str">
        <f>CONCATENATE('Daily Data Entry'!J1,"  ",'Daily Data Entry'!L1)</f>
        <v>FEB  2002</v>
      </c>
      <c r="R2" s="256"/>
      <c r="S2" s="256"/>
      <c r="T2" s="96"/>
      <c r="U2" s="96"/>
      <c r="V2" s="96"/>
      <c r="W2" s="96"/>
      <c r="X2" s="96"/>
      <c r="Y2" s="96"/>
      <c r="Z2" s="96"/>
      <c r="AA2" s="96"/>
      <c r="AB2" s="96"/>
      <c r="AC2" s="97"/>
    </row>
    <row r="3" spans="1:29" ht="18" customHeight="1">
      <c r="A3" s="233" t="s">
        <v>71</v>
      </c>
      <c r="B3" s="234"/>
      <c r="C3" s="218" t="str">
        <f>'Daily Data Entry'!E1</f>
        <v>Leelanau</v>
      </c>
      <c r="D3" s="218"/>
      <c r="E3" s="218"/>
      <c r="F3" s="218"/>
      <c r="G3" s="219"/>
      <c r="H3" s="228" t="s">
        <v>76</v>
      </c>
      <c r="I3" s="229"/>
      <c r="J3" s="218" t="str">
        <f>'Daily Data Entry'!H1</f>
        <v>MI</v>
      </c>
      <c r="K3" s="218"/>
      <c r="L3" s="218"/>
      <c r="M3" s="219"/>
      <c r="N3" s="228" t="s">
        <v>72</v>
      </c>
      <c r="O3" s="229"/>
      <c r="P3" s="229"/>
      <c r="Q3" s="229"/>
      <c r="R3" s="229"/>
      <c r="S3" s="229"/>
      <c r="T3" s="218" t="str">
        <f>'Daily Data Entry'!E3</f>
        <v>E</v>
      </c>
      <c r="U3" s="218"/>
      <c r="V3" s="218"/>
      <c r="W3" s="218"/>
      <c r="X3" s="218"/>
      <c r="Y3" s="218"/>
      <c r="Z3" s="218"/>
      <c r="AA3" s="218"/>
      <c r="AB3" s="218"/>
      <c r="AC3" s="220"/>
    </row>
    <row r="4" spans="1:29" ht="12.75" customHeight="1">
      <c r="A4" s="242" t="s">
        <v>2</v>
      </c>
      <c r="B4" s="245" t="s">
        <v>67</v>
      </c>
      <c r="C4" s="222" t="s">
        <v>73</v>
      </c>
      <c r="D4" s="222"/>
      <c r="E4" s="222"/>
      <c r="F4" s="222"/>
      <c r="G4" s="222"/>
      <c r="H4" s="222"/>
      <c r="I4" s="222" t="s">
        <v>75</v>
      </c>
      <c r="J4" s="222"/>
      <c r="K4" s="222"/>
      <c r="L4" s="222"/>
      <c r="M4" s="222"/>
      <c r="N4" s="222"/>
      <c r="O4" s="222"/>
      <c r="P4" s="222"/>
      <c r="Q4" s="222"/>
      <c r="R4" s="222"/>
      <c r="S4" s="222"/>
      <c r="T4" s="222"/>
      <c r="U4" s="212"/>
      <c r="V4" s="212"/>
      <c r="W4" s="212"/>
      <c r="X4" s="222" t="s">
        <v>26</v>
      </c>
      <c r="Y4" s="222"/>
      <c r="Z4" s="222"/>
      <c r="AA4" s="222"/>
      <c r="AB4" s="212"/>
      <c r="AC4" s="214"/>
    </row>
    <row r="5" spans="1:29" ht="33" customHeight="1">
      <c r="A5" s="243"/>
      <c r="B5" s="246"/>
      <c r="C5" s="251" t="s">
        <v>74</v>
      </c>
      <c r="D5" s="251"/>
      <c r="E5" s="251" t="s">
        <v>74</v>
      </c>
      <c r="F5" s="251"/>
      <c r="G5" s="251" t="s">
        <v>74</v>
      </c>
      <c r="H5" s="251"/>
      <c r="I5" s="222" t="s">
        <v>77</v>
      </c>
      <c r="J5" s="222"/>
      <c r="K5" s="222"/>
      <c r="L5" s="222"/>
      <c r="M5" s="222"/>
      <c r="N5" s="222"/>
      <c r="O5" s="222"/>
      <c r="P5" s="222"/>
      <c r="Q5" s="222"/>
      <c r="R5" s="222" t="s">
        <v>84</v>
      </c>
      <c r="S5" s="222"/>
      <c r="T5" s="222"/>
      <c r="U5" s="222"/>
      <c r="V5" s="222"/>
      <c r="W5" s="222"/>
      <c r="X5" s="258" t="s">
        <v>94</v>
      </c>
      <c r="Y5" s="259"/>
      <c r="Z5" s="259"/>
      <c r="AA5" s="98" t="s">
        <v>88</v>
      </c>
      <c r="AB5" s="212"/>
      <c r="AC5" s="214"/>
    </row>
    <row r="6" spans="1:29" ht="46.5" customHeight="1">
      <c r="A6" s="243"/>
      <c r="B6" s="246"/>
      <c r="C6" s="221" t="s">
        <v>78</v>
      </c>
      <c r="D6" s="249" t="s">
        <v>79</v>
      </c>
      <c r="E6" s="221" t="s">
        <v>78</v>
      </c>
      <c r="F6" s="249" t="s">
        <v>79</v>
      </c>
      <c r="G6" s="221" t="s">
        <v>78</v>
      </c>
      <c r="H6" s="249" t="s">
        <v>79</v>
      </c>
      <c r="I6" s="221" t="s">
        <v>114</v>
      </c>
      <c r="J6" s="221"/>
      <c r="K6" s="221" t="s">
        <v>92</v>
      </c>
      <c r="L6" s="221"/>
      <c r="M6" s="221" t="s">
        <v>81</v>
      </c>
      <c r="N6" s="221"/>
      <c r="O6" s="99" t="s">
        <v>82</v>
      </c>
      <c r="P6" s="99" t="s">
        <v>83</v>
      </c>
      <c r="Q6" s="99" t="s">
        <v>93</v>
      </c>
      <c r="R6" s="99" t="s">
        <v>80</v>
      </c>
      <c r="S6" s="99" t="s">
        <v>85</v>
      </c>
      <c r="T6" s="99" t="s">
        <v>86</v>
      </c>
      <c r="U6" s="99" t="s">
        <v>82</v>
      </c>
      <c r="V6" s="99" t="s">
        <v>83</v>
      </c>
      <c r="W6" s="99" t="s">
        <v>80</v>
      </c>
      <c r="X6" s="41" t="s">
        <v>87</v>
      </c>
      <c r="Y6" s="41" t="s">
        <v>87</v>
      </c>
      <c r="Z6" s="41" t="s">
        <v>87</v>
      </c>
      <c r="AA6" s="41" t="s">
        <v>87</v>
      </c>
      <c r="AB6" s="213"/>
      <c r="AC6" s="215"/>
    </row>
    <row r="7" spans="1:29" ht="14.25" customHeight="1">
      <c r="A7" s="244"/>
      <c r="B7" s="247"/>
      <c r="C7" s="248"/>
      <c r="D7" s="250"/>
      <c r="E7" s="257"/>
      <c r="F7" s="250"/>
      <c r="G7" s="248"/>
      <c r="H7" s="250"/>
      <c r="I7" s="101" t="s">
        <v>89</v>
      </c>
      <c r="J7" s="102" t="s">
        <v>90</v>
      </c>
      <c r="K7" s="101" t="s">
        <v>89</v>
      </c>
      <c r="L7" s="102" t="s">
        <v>90</v>
      </c>
      <c r="M7" s="103"/>
      <c r="N7" s="103"/>
      <c r="O7" s="100"/>
      <c r="P7" s="100"/>
      <c r="Q7" s="100"/>
      <c r="R7" s="100"/>
      <c r="S7" s="100"/>
      <c r="T7" s="100"/>
      <c r="U7" s="100"/>
      <c r="V7" s="100"/>
      <c r="W7" s="100"/>
      <c r="X7" s="104"/>
      <c r="Y7" s="104"/>
      <c r="Z7" s="104"/>
      <c r="AA7" s="104"/>
      <c r="AB7" s="105"/>
      <c r="AC7" s="106"/>
    </row>
    <row r="8" spans="1:29" ht="15">
      <c r="A8" s="107">
        <v>1</v>
      </c>
      <c r="B8" s="108" t="str">
        <f>'Daily Data Entry'!B3</f>
        <v>8:00AM</v>
      </c>
      <c r="C8" s="62"/>
      <c r="D8" s="62"/>
      <c r="E8" s="62"/>
      <c r="F8" s="62"/>
      <c r="G8" s="62"/>
      <c r="H8" s="62"/>
      <c r="I8" s="62">
        <f>'Daily Data Entry'!M6</f>
      </c>
      <c r="J8" s="62">
        <f>'Daily Data Entry'!N6</f>
      </c>
      <c r="K8" s="62">
        <f>'Daily Data Entry'!O6</f>
      </c>
      <c r="L8" s="62">
        <f>'Daily Data Entry'!P6</f>
      </c>
      <c r="M8" s="62"/>
      <c r="N8" s="62"/>
      <c r="O8" s="62"/>
      <c r="P8" s="62"/>
      <c r="Q8" s="62">
        <f>'Daily Data Entry'!Q6</f>
      </c>
      <c r="R8" s="62"/>
      <c r="S8" s="62"/>
      <c r="T8" s="62"/>
      <c r="U8" s="62"/>
      <c r="V8" s="62"/>
      <c r="W8" s="62"/>
      <c r="X8" s="62"/>
      <c r="Y8" s="62"/>
      <c r="Z8" s="62"/>
      <c r="AA8" s="62"/>
      <c r="AB8" s="62"/>
      <c r="AC8" s="109"/>
    </row>
    <row r="9" spans="1:29" ht="15">
      <c r="A9" s="107">
        <v>2</v>
      </c>
      <c r="B9" s="110" t="str">
        <f>'Daily Data Entry'!B3</f>
        <v>8:00AM</v>
      </c>
      <c r="C9" s="62"/>
      <c r="D9" s="62"/>
      <c r="E9" s="62"/>
      <c r="F9" s="62"/>
      <c r="G9" s="62"/>
      <c r="H9" s="62"/>
      <c r="I9" s="62">
        <f>'Daily Data Entry'!M7</f>
      </c>
      <c r="J9" s="62">
        <f>'Daily Data Entry'!N7</f>
      </c>
      <c r="K9" s="62">
        <f>'Daily Data Entry'!O7</f>
      </c>
      <c r="L9" s="62">
        <f>'Daily Data Entry'!P7</f>
      </c>
      <c r="M9" s="62"/>
      <c r="N9" s="62"/>
      <c r="O9" s="62"/>
      <c r="P9" s="62"/>
      <c r="Q9" s="62">
        <f>'Daily Data Entry'!Q7</f>
      </c>
      <c r="R9" s="62"/>
      <c r="S9" s="62"/>
      <c r="T9" s="62"/>
      <c r="U9" s="62"/>
      <c r="V9" s="62"/>
      <c r="W9" s="62"/>
      <c r="X9" s="62"/>
      <c r="Y9" s="62"/>
      <c r="Z9" s="62"/>
      <c r="AA9" s="62"/>
      <c r="AB9" s="62"/>
      <c r="AC9" s="109"/>
    </row>
    <row r="10" spans="1:29" ht="15">
      <c r="A10" s="107">
        <v>3</v>
      </c>
      <c r="B10" s="110" t="str">
        <f>'Daily Data Entry'!B3</f>
        <v>8:00AM</v>
      </c>
      <c r="C10" s="62"/>
      <c r="D10" s="62"/>
      <c r="E10" s="62"/>
      <c r="F10" s="62"/>
      <c r="G10" s="62"/>
      <c r="H10" s="62"/>
      <c r="I10" s="62">
        <f>'Daily Data Entry'!M8</f>
      </c>
      <c r="J10" s="62">
        <f>'Daily Data Entry'!N8</f>
      </c>
      <c r="K10" s="62">
        <f>'Daily Data Entry'!O8</f>
      </c>
      <c r="L10" s="62">
        <f>'Daily Data Entry'!P8</f>
      </c>
      <c r="M10" s="62"/>
      <c r="N10" s="62"/>
      <c r="O10" s="62"/>
      <c r="P10" s="62"/>
      <c r="Q10" s="62">
        <f>'Daily Data Entry'!Q8</f>
      </c>
      <c r="R10" s="62"/>
      <c r="S10" s="62"/>
      <c r="T10" s="62"/>
      <c r="U10" s="62"/>
      <c r="V10" s="62"/>
      <c r="W10" s="62"/>
      <c r="X10" s="62"/>
      <c r="Y10" s="62"/>
      <c r="Z10" s="62"/>
      <c r="AA10" s="62"/>
      <c r="AB10" s="62"/>
      <c r="AC10" s="109"/>
    </row>
    <row r="11" spans="1:29" ht="15">
      <c r="A11" s="107">
        <v>4</v>
      </c>
      <c r="B11" s="110" t="str">
        <f>'Daily Data Entry'!B3</f>
        <v>8:00AM</v>
      </c>
      <c r="C11" s="62"/>
      <c r="D11" s="62"/>
      <c r="E11" s="62"/>
      <c r="F11" s="62"/>
      <c r="G11" s="62"/>
      <c r="H11" s="62"/>
      <c r="I11" s="62">
        <f>'Daily Data Entry'!M9</f>
      </c>
      <c r="J11" s="62">
        <f>'Daily Data Entry'!N9</f>
      </c>
      <c r="K11" s="62">
        <f>'Daily Data Entry'!O9</f>
      </c>
      <c r="L11" s="62">
        <f>'Daily Data Entry'!P9</f>
      </c>
      <c r="M11" s="62"/>
      <c r="N11" s="62"/>
      <c r="O11" s="62"/>
      <c r="P11" s="62"/>
      <c r="Q11" s="62">
        <f>'Daily Data Entry'!Q9</f>
      </c>
      <c r="R11" s="62"/>
      <c r="S11" s="62"/>
      <c r="T11" s="62"/>
      <c r="U11" s="62"/>
      <c r="V11" s="62"/>
      <c r="W11" s="62"/>
      <c r="X11" s="62"/>
      <c r="Y11" s="62"/>
      <c r="Z11" s="62"/>
      <c r="AA11" s="62"/>
      <c r="AB11" s="62"/>
      <c r="AC11" s="109"/>
    </row>
    <row r="12" spans="1:29" ht="15">
      <c r="A12" s="107">
        <v>5</v>
      </c>
      <c r="B12" s="110" t="str">
        <f>'Daily Data Entry'!B3</f>
        <v>8:00AM</v>
      </c>
      <c r="C12" s="62"/>
      <c r="D12" s="62"/>
      <c r="E12" s="62"/>
      <c r="F12" s="62"/>
      <c r="G12" s="62"/>
      <c r="H12" s="62"/>
      <c r="I12" s="62">
        <f>'Daily Data Entry'!M10</f>
      </c>
      <c r="J12" s="62">
        <f>'Daily Data Entry'!N10</f>
      </c>
      <c r="K12" s="62">
        <f>'Daily Data Entry'!O10</f>
      </c>
      <c r="L12" s="62">
        <f>'Daily Data Entry'!P10</f>
      </c>
      <c r="M12" s="62"/>
      <c r="N12" s="62"/>
      <c r="O12" s="62"/>
      <c r="P12" s="62"/>
      <c r="Q12" s="62">
        <f>'Daily Data Entry'!Q10</f>
      </c>
      <c r="R12" s="62"/>
      <c r="S12" s="62"/>
      <c r="T12" s="62"/>
      <c r="U12" s="62"/>
      <c r="V12" s="62"/>
      <c r="W12" s="62"/>
      <c r="X12" s="62"/>
      <c r="Y12" s="62"/>
      <c r="Z12" s="62"/>
      <c r="AA12" s="62"/>
      <c r="AB12" s="62"/>
      <c r="AC12" s="109"/>
    </row>
    <row r="13" spans="1:29" ht="15">
      <c r="A13" s="107">
        <v>6</v>
      </c>
      <c r="B13" s="110" t="str">
        <f>'Daily Data Entry'!B3</f>
        <v>8:00AM</v>
      </c>
      <c r="C13" s="62"/>
      <c r="D13" s="62"/>
      <c r="E13" s="62"/>
      <c r="F13" s="62"/>
      <c r="G13" s="62"/>
      <c r="H13" s="62"/>
      <c r="I13" s="62">
        <f>'Daily Data Entry'!M11</f>
      </c>
      <c r="J13" s="62">
        <f>'Daily Data Entry'!N11</f>
      </c>
      <c r="K13" s="62">
        <f>'Daily Data Entry'!O11</f>
      </c>
      <c r="L13" s="62">
        <f>'Daily Data Entry'!P11</f>
      </c>
      <c r="M13" s="62"/>
      <c r="N13" s="62"/>
      <c r="O13" s="62"/>
      <c r="P13" s="62"/>
      <c r="Q13" s="62">
        <f>'Daily Data Entry'!Q11</f>
      </c>
      <c r="R13" s="62"/>
      <c r="S13" s="62"/>
      <c r="T13" s="62"/>
      <c r="U13" s="62"/>
      <c r="V13" s="62"/>
      <c r="W13" s="62"/>
      <c r="X13" s="62"/>
      <c r="Y13" s="62"/>
      <c r="Z13" s="62"/>
      <c r="AA13" s="62"/>
      <c r="AB13" s="62"/>
      <c r="AC13" s="109"/>
    </row>
    <row r="14" spans="1:29" ht="15">
      <c r="A14" s="107">
        <v>7</v>
      </c>
      <c r="B14" s="110" t="str">
        <f>'Daily Data Entry'!B3</f>
        <v>8:00AM</v>
      </c>
      <c r="C14" s="62"/>
      <c r="D14" s="62"/>
      <c r="E14" s="62"/>
      <c r="F14" s="62"/>
      <c r="G14" s="62"/>
      <c r="H14" s="62"/>
      <c r="I14" s="62">
        <f>'Daily Data Entry'!M12</f>
      </c>
      <c r="J14" s="62">
        <f>'Daily Data Entry'!N12</f>
      </c>
      <c r="K14" s="62">
        <f>'Daily Data Entry'!O12</f>
      </c>
      <c r="L14" s="62">
        <f>'Daily Data Entry'!P12</f>
      </c>
      <c r="M14" s="62"/>
      <c r="N14" s="62"/>
      <c r="O14" s="62"/>
      <c r="P14" s="62"/>
      <c r="Q14" s="62">
        <f>'Daily Data Entry'!Q12</f>
      </c>
      <c r="R14" s="62"/>
      <c r="S14" s="62"/>
      <c r="T14" s="62"/>
      <c r="U14" s="62"/>
      <c r="V14" s="62"/>
      <c r="W14" s="62"/>
      <c r="X14" s="62"/>
      <c r="Y14" s="62"/>
      <c r="Z14" s="62"/>
      <c r="AA14" s="62"/>
      <c r="AB14" s="62"/>
      <c r="AC14" s="109"/>
    </row>
    <row r="15" spans="1:29" ht="15">
      <c r="A15" s="107">
        <v>8</v>
      </c>
      <c r="B15" s="110" t="str">
        <f>'Daily Data Entry'!B3</f>
        <v>8:00AM</v>
      </c>
      <c r="C15" s="62"/>
      <c r="D15" s="62"/>
      <c r="E15" s="62"/>
      <c r="F15" s="62"/>
      <c r="G15" s="62"/>
      <c r="H15" s="62"/>
      <c r="I15" s="62">
        <f>'Daily Data Entry'!M13</f>
      </c>
      <c r="J15" s="62">
        <f>'Daily Data Entry'!N13</f>
      </c>
      <c r="K15" s="62">
        <f>'Daily Data Entry'!O13</f>
      </c>
      <c r="L15" s="62">
        <f>'Daily Data Entry'!P13</f>
      </c>
      <c r="M15" s="62"/>
      <c r="N15" s="62"/>
      <c r="O15" s="62"/>
      <c r="P15" s="62"/>
      <c r="Q15" s="62">
        <f>'Daily Data Entry'!Q13</f>
      </c>
      <c r="R15" s="62"/>
      <c r="S15" s="62"/>
      <c r="T15" s="62"/>
      <c r="U15" s="62"/>
      <c r="V15" s="62"/>
      <c r="W15" s="62"/>
      <c r="X15" s="62"/>
      <c r="Y15" s="62"/>
      <c r="Z15" s="62"/>
      <c r="AA15" s="62"/>
      <c r="AB15" s="62"/>
      <c r="AC15" s="109"/>
    </row>
    <row r="16" spans="1:29" ht="15">
      <c r="A16" s="107">
        <v>9</v>
      </c>
      <c r="B16" s="110" t="str">
        <f>'Daily Data Entry'!B3</f>
        <v>8:00AM</v>
      </c>
      <c r="C16" s="62"/>
      <c r="D16" s="62"/>
      <c r="E16" s="62"/>
      <c r="F16" s="62"/>
      <c r="G16" s="62"/>
      <c r="H16" s="62"/>
      <c r="I16" s="62">
        <f>'Daily Data Entry'!M14</f>
      </c>
      <c r="J16" s="62">
        <f>'Daily Data Entry'!N14</f>
      </c>
      <c r="K16" s="62">
        <f>'Daily Data Entry'!O14</f>
      </c>
      <c r="L16" s="62">
        <f>'Daily Data Entry'!P14</f>
      </c>
      <c r="M16" s="62"/>
      <c r="N16" s="62"/>
      <c r="O16" s="62"/>
      <c r="P16" s="62"/>
      <c r="Q16" s="62">
        <f>'Daily Data Entry'!Q14</f>
      </c>
      <c r="R16" s="62"/>
      <c r="S16" s="62"/>
      <c r="T16" s="62"/>
      <c r="U16" s="62"/>
      <c r="V16" s="62"/>
      <c r="W16" s="62"/>
      <c r="X16" s="62"/>
      <c r="Y16" s="62"/>
      <c r="Z16" s="62"/>
      <c r="AA16" s="62"/>
      <c r="AB16" s="62"/>
      <c r="AC16" s="109"/>
    </row>
    <row r="17" spans="1:29" ht="15">
      <c r="A17" s="107">
        <v>10</v>
      </c>
      <c r="B17" s="110" t="str">
        <f>'Daily Data Entry'!B3</f>
        <v>8:00AM</v>
      </c>
      <c r="C17" s="62"/>
      <c r="D17" s="62"/>
      <c r="E17" s="62"/>
      <c r="F17" s="62"/>
      <c r="G17" s="62"/>
      <c r="H17" s="62"/>
      <c r="I17" s="62">
        <f>'Daily Data Entry'!M15</f>
      </c>
      <c r="J17" s="62">
        <f>'Daily Data Entry'!N15</f>
      </c>
      <c r="K17" s="62">
        <f>'Daily Data Entry'!O15</f>
      </c>
      <c r="L17" s="62">
        <f>'Daily Data Entry'!P15</f>
      </c>
      <c r="M17" s="62"/>
      <c r="N17" s="62"/>
      <c r="O17" s="62"/>
      <c r="P17" s="62"/>
      <c r="Q17" s="62">
        <f>'Daily Data Entry'!Q15</f>
      </c>
      <c r="R17" s="62"/>
      <c r="S17" s="62"/>
      <c r="T17" s="62"/>
      <c r="U17" s="62"/>
      <c r="V17" s="62"/>
      <c r="W17" s="62"/>
      <c r="X17" s="62"/>
      <c r="Y17" s="62"/>
      <c r="Z17" s="62"/>
      <c r="AA17" s="62"/>
      <c r="AB17" s="62"/>
      <c r="AC17" s="109"/>
    </row>
    <row r="18" spans="1:29" ht="15">
      <c r="A18" s="107">
        <v>11</v>
      </c>
      <c r="B18" s="110" t="str">
        <f>'Daily Data Entry'!B3</f>
        <v>8:00AM</v>
      </c>
      <c r="C18" s="62"/>
      <c r="D18" s="62"/>
      <c r="E18" s="62"/>
      <c r="F18" s="62"/>
      <c r="G18" s="62"/>
      <c r="H18" s="62"/>
      <c r="I18" s="62">
        <f>'Daily Data Entry'!M16</f>
      </c>
      <c r="J18" s="62">
        <f>'Daily Data Entry'!N16</f>
      </c>
      <c r="K18" s="62">
        <f>'Daily Data Entry'!O16</f>
      </c>
      <c r="L18" s="62">
        <f>'Daily Data Entry'!P16</f>
      </c>
      <c r="M18" s="62"/>
      <c r="N18" s="62"/>
      <c r="O18" s="62"/>
      <c r="P18" s="62"/>
      <c r="Q18" s="62">
        <f>'Daily Data Entry'!Q16</f>
      </c>
      <c r="R18" s="62"/>
      <c r="S18" s="62"/>
      <c r="T18" s="62"/>
      <c r="U18" s="62"/>
      <c r="V18" s="62"/>
      <c r="W18" s="62"/>
      <c r="X18" s="62"/>
      <c r="Y18" s="62"/>
      <c r="Z18" s="62"/>
      <c r="AA18" s="62"/>
      <c r="AB18" s="62"/>
      <c r="AC18" s="109"/>
    </row>
    <row r="19" spans="1:29" ht="15">
      <c r="A19" s="107">
        <v>12</v>
      </c>
      <c r="B19" s="110" t="str">
        <f>'Daily Data Entry'!B3</f>
        <v>8:00AM</v>
      </c>
      <c r="C19" s="62"/>
      <c r="D19" s="62"/>
      <c r="E19" s="62"/>
      <c r="F19" s="62"/>
      <c r="G19" s="62"/>
      <c r="H19" s="62"/>
      <c r="I19" s="62">
        <f>'Daily Data Entry'!M17</f>
      </c>
      <c r="J19" s="62">
        <f>'Daily Data Entry'!N17</f>
      </c>
      <c r="K19" s="62">
        <f>'Daily Data Entry'!O17</f>
      </c>
      <c r="L19" s="62">
        <f>'Daily Data Entry'!P17</f>
      </c>
      <c r="M19" s="62"/>
      <c r="N19" s="62"/>
      <c r="O19" s="62"/>
      <c r="P19" s="62"/>
      <c r="Q19" s="62">
        <f>'Daily Data Entry'!Q17</f>
      </c>
      <c r="R19" s="62"/>
      <c r="S19" s="62"/>
      <c r="T19" s="62"/>
      <c r="U19" s="62"/>
      <c r="V19" s="62"/>
      <c r="W19" s="62"/>
      <c r="X19" s="62"/>
      <c r="Y19" s="62"/>
      <c r="Z19" s="62"/>
      <c r="AA19" s="62"/>
      <c r="AB19" s="62"/>
      <c r="AC19" s="109"/>
    </row>
    <row r="20" spans="1:29" ht="15">
      <c r="A20" s="107">
        <v>13</v>
      </c>
      <c r="B20" s="110" t="str">
        <f>'Daily Data Entry'!B3</f>
        <v>8:00AM</v>
      </c>
      <c r="C20" s="62"/>
      <c r="D20" s="62"/>
      <c r="E20" s="62"/>
      <c r="F20" s="62"/>
      <c r="G20" s="62"/>
      <c r="H20" s="62"/>
      <c r="I20" s="62">
        <f>'Daily Data Entry'!M18</f>
      </c>
      <c r="J20" s="62">
        <f>'Daily Data Entry'!N18</f>
      </c>
      <c r="K20" s="62">
        <f>'Daily Data Entry'!O18</f>
      </c>
      <c r="L20" s="62">
        <f>'Daily Data Entry'!P18</f>
      </c>
      <c r="M20" s="62"/>
      <c r="N20" s="62"/>
      <c r="O20" s="62"/>
      <c r="P20" s="62"/>
      <c r="Q20" s="62">
        <f>'Daily Data Entry'!Q18</f>
      </c>
      <c r="R20" s="62"/>
      <c r="S20" s="62"/>
      <c r="T20" s="62"/>
      <c r="U20" s="62"/>
      <c r="V20" s="62"/>
      <c r="W20" s="62"/>
      <c r="X20" s="62"/>
      <c r="Y20" s="62"/>
      <c r="Z20" s="62"/>
      <c r="AA20" s="62"/>
      <c r="AB20" s="62"/>
      <c r="AC20" s="109"/>
    </row>
    <row r="21" spans="1:29" ht="15">
      <c r="A21" s="107">
        <v>14</v>
      </c>
      <c r="B21" s="110" t="str">
        <f>'Daily Data Entry'!B3</f>
        <v>8:00AM</v>
      </c>
      <c r="C21" s="62"/>
      <c r="D21" s="62"/>
      <c r="E21" s="62"/>
      <c r="F21" s="62"/>
      <c r="G21" s="62"/>
      <c r="H21" s="62"/>
      <c r="I21" s="62">
        <f>'Daily Data Entry'!M19</f>
      </c>
      <c r="J21" s="62">
        <f>'Daily Data Entry'!N19</f>
      </c>
      <c r="K21" s="62">
        <f>'Daily Data Entry'!O19</f>
      </c>
      <c r="L21" s="62">
        <f>'Daily Data Entry'!P19</f>
      </c>
      <c r="M21" s="62"/>
      <c r="N21" s="62"/>
      <c r="O21" s="62"/>
      <c r="P21" s="62"/>
      <c r="Q21" s="62">
        <f>'Daily Data Entry'!Q19</f>
      </c>
      <c r="R21" s="62"/>
      <c r="S21" s="62"/>
      <c r="T21" s="62"/>
      <c r="U21" s="62"/>
      <c r="V21" s="62"/>
      <c r="W21" s="62"/>
      <c r="X21" s="62"/>
      <c r="Y21" s="62"/>
      <c r="Z21" s="62"/>
      <c r="AA21" s="62"/>
      <c r="AB21" s="62"/>
      <c r="AC21" s="109"/>
    </row>
    <row r="22" spans="1:29" ht="15">
      <c r="A22" s="107">
        <v>15</v>
      </c>
      <c r="B22" s="110" t="str">
        <f>'Daily Data Entry'!B3</f>
        <v>8:00AM</v>
      </c>
      <c r="C22" s="62"/>
      <c r="D22" s="62"/>
      <c r="E22" s="62"/>
      <c r="F22" s="62"/>
      <c r="G22" s="62"/>
      <c r="H22" s="62"/>
      <c r="I22" s="62">
        <f>'Daily Data Entry'!M20</f>
      </c>
      <c r="J22" s="62">
        <f>'Daily Data Entry'!N20</f>
      </c>
      <c r="K22" s="62">
        <f>'Daily Data Entry'!O20</f>
      </c>
      <c r="L22" s="62">
        <f>'Daily Data Entry'!P20</f>
      </c>
      <c r="M22" s="62"/>
      <c r="N22" s="62"/>
      <c r="O22" s="62"/>
      <c r="P22" s="62"/>
      <c r="Q22" s="62">
        <f>'Daily Data Entry'!Q20</f>
      </c>
      <c r="R22" s="62"/>
      <c r="S22" s="62"/>
      <c r="T22" s="62"/>
      <c r="U22" s="62"/>
      <c r="V22" s="62"/>
      <c r="W22" s="62"/>
      <c r="X22" s="62"/>
      <c r="Y22" s="62"/>
      <c r="Z22" s="62"/>
      <c r="AA22" s="62"/>
      <c r="AB22" s="62"/>
      <c r="AC22" s="109"/>
    </row>
    <row r="23" spans="1:29" ht="15">
      <c r="A23" s="107">
        <v>16</v>
      </c>
      <c r="B23" s="110" t="str">
        <f>'Daily Data Entry'!B3</f>
        <v>8:00AM</v>
      </c>
      <c r="C23" s="62"/>
      <c r="D23" s="62"/>
      <c r="E23" s="62"/>
      <c r="F23" s="62"/>
      <c r="G23" s="62"/>
      <c r="H23" s="62"/>
      <c r="I23" s="62">
        <f>'Daily Data Entry'!M21</f>
      </c>
      <c r="J23" s="62">
        <f>'Daily Data Entry'!N21</f>
      </c>
      <c r="K23" s="62">
        <f>'Daily Data Entry'!O21</f>
      </c>
      <c r="L23" s="62">
        <f>'Daily Data Entry'!P21</f>
      </c>
      <c r="M23" s="62"/>
      <c r="N23" s="62"/>
      <c r="O23" s="62"/>
      <c r="P23" s="62"/>
      <c r="Q23" s="62">
        <f>'Daily Data Entry'!Q21</f>
      </c>
      <c r="R23" s="62"/>
      <c r="S23" s="62"/>
      <c r="T23" s="62"/>
      <c r="U23" s="62"/>
      <c r="V23" s="62"/>
      <c r="W23" s="62"/>
      <c r="X23" s="62"/>
      <c r="Y23" s="62"/>
      <c r="Z23" s="62"/>
      <c r="AA23" s="62"/>
      <c r="AB23" s="62"/>
      <c r="AC23" s="109"/>
    </row>
    <row r="24" spans="1:29" ht="15">
      <c r="A24" s="107">
        <v>17</v>
      </c>
      <c r="B24" s="110" t="str">
        <f>'Daily Data Entry'!B3</f>
        <v>8:00AM</v>
      </c>
      <c r="C24" s="62"/>
      <c r="D24" s="62"/>
      <c r="E24" s="62"/>
      <c r="F24" s="62"/>
      <c r="G24" s="62"/>
      <c r="H24" s="62"/>
      <c r="I24" s="62">
        <f>'Daily Data Entry'!M22</f>
      </c>
      <c r="J24" s="62">
        <f>'Daily Data Entry'!N22</f>
      </c>
      <c r="K24" s="62">
        <f>'Daily Data Entry'!O22</f>
      </c>
      <c r="L24" s="62">
        <f>'Daily Data Entry'!P22</f>
      </c>
      <c r="M24" s="62"/>
      <c r="N24" s="62"/>
      <c r="O24" s="62"/>
      <c r="P24" s="62"/>
      <c r="Q24" s="62">
        <f>'Daily Data Entry'!Q22</f>
      </c>
      <c r="R24" s="62"/>
      <c r="S24" s="62"/>
      <c r="T24" s="62"/>
      <c r="U24" s="62"/>
      <c r="V24" s="62"/>
      <c r="W24" s="62"/>
      <c r="X24" s="62"/>
      <c r="Y24" s="62"/>
      <c r="Z24" s="62"/>
      <c r="AA24" s="62"/>
      <c r="AB24" s="62"/>
      <c r="AC24" s="109"/>
    </row>
    <row r="25" spans="1:29" ht="15">
      <c r="A25" s="107">
        <v>18</v>
      </c>
      <c r="B25" s="110" t="str">
        <f>'Daily Data Entry'!B3</f>
        <v>8:00AM</v>
      </c>
      <c r="C25" s="62"/>
      <c r="D25" s="62"/>
      <c r="E25" s="62"/>
      <c r="F25" s="62"/>
      <c r="G25" s="62"/>
      <c r="H25" s="62"/>
      <c r="I25" s="62">
        <f>'Daily Data Entry'!M23</f>
      </c>
      <c r="J25" s="62">
        <f>'Daily Data Entry'!N23</f>
      </c>
      <c r="K25" s="62">
        <f>'Daily Data Entry'!O23</f>
      </c>
      <c r="L25" s="62">
        <f>'Daily Data Entry'!P23</f>
      </c>
      <c r="M25" s="62"/>
      <c r="N25" s="62"/>
      <c r="O25" s="62"/>
      <c r="P25" s="62"/>
      <c r="Q25" s="62">
        <f>'Daily Data Entry'!Q23</f>
      </c>
      <c r="R25" s="62"/>
      <c r="S25" s="62"/>
      <c r="T25" s="62"/>
      <c r="U25" s="62"/>
      <c r="V25" s="62"/>
      <c r="W25" s="62"/>
      <c r="X25" s="62"/>
      <c r="Y25" s="62"/>
      <c r="Z25" s="62"/>
      <c r="AA25" s="62"/>
      <c r="AB25" s="62"/>
      <c r="AC25" s="109"/>
    </row>
    <row r="26" spans="1:29" ht="15">
      <c r="A26" s="107">
        <v>19</v>
      </c>
      <c r="B26" s="110" t="str">
        <f>'Daily Data Entry'!B3</f>
        <v>8:00AM</v>
      </c>
      <c r="C26" s="62"/>
      <c r="D26" s="62"/>
      <c r="E26" s="62"/>
      <c r="F26" s="62"/>
      <c r="G26" s="62"/>
      <c r="H26" s="62"/>
      <c r="I26" s="62">
        <f>'Daily Data Entry'!M24</f>
      </c>
      <c r="J26" s="62">
        <f>'Daily Data Entry'!N24</f>
      </c>
      <c r="K26" s="62">
        <f>'Daily Data Entry'!O24</f>
      </c>
      <c r="L26" s="62">
        <f>'Daily Data Entry'!P24</f>
      </c>
      <c r="M26" s="62"/>
      <c r="N26" s="62"/>
      <c r="O26" s="62"/>
      <c r="P26" s="62"/>
      <c r="Q26" s="62">
        <f>'Daily Data Entry'!Q24</f>
      </c>
      <c r="R26" s="62"/>
      <c r="S26" s="62"/>
      <c r="T26" s="62"/>
      <c r="U26" s="62"/>
      <c r="V26" s="62"/>
      <c r="W26" s="62"/>
      <c r="X26" s="62"/>
      <c r="Y26" s="62"/>
      <c r="Z26" s="62"/>
      <c r="AA26" s="62"/>
      <c r="AB26" s="62"/>
      <c r="AC26" s="109"/>
    </row>
    <row r="27" spans="1:29" ht="15">
      <c r="A27" s="107">
        <v>20</v>
      </c>
      <c r="B27" s="110" t="str">
        <f>'Daily Data Entry'!B3</f>
        <v>8:00AM</v>
      </c>
      <c r="C27" s="62"/>
      <c r="D27" s="62"/>
      <c r="E27" s="62"/>
      <c r="F27" s="62"/>
      <c r="G27" s="62"/>
      <c r="H27" s="62"/>
      <c r="I27" s="62">
        <f>'Daily Data Entry'!M25</f>
      </c>
      <c r="J27" s="62">
        <f>'Daily Data Entry'!N25</f>
      </c>
      <c r="K27" s="62">
        <f>'Daily Data Entry'!O25</f>
      </c>
      <c r="L27" s="62">
        <f>'Daily Data Entry'!P25</f>
      </c>
      <c r="M27" s="62"/>
      <c r="N27" s="62"/>
      <c r="O27" s="62"/>
      <c r="P27" s="62"/>
      <c r="Q27" s="62">
        <f>'Daily Data Entry'!Q25</f>
      </c>
      <c r="R27" s="62"/>
      <c r="S27" s="62"/>
      <c r="T27" s="62"/>
      <c r="U27" s="62"/>
      <c r="V27" s="62"/>
      <c r="W27" s="62"/>
      <c r="X27" s="62"/>
      <c r="Y27" s="62"/>
      <c r="Z27" s="62"/>
      <c r="AA27" s="62"/>
      <c r="AB27" s="62"/>
      <c r="AC27" s="109"/>
    </row>
    <row r="28" spans="1:29" ht="15">
      <c r="A28" s="107">
        <v>21</v>
      </c>
      <c r="B28" s="110" t="str">
        <f>'Daily Data Entry'!B3</f>
        <v>8:00AM</v>
      </c>
      <c r="C28" s="62"/>
      <c r="D28" s="62"/>
      <c r="E28" s="62"/>
      <c r="F28" s="62"/>
      <c r="G28" s="62"/>
      <c r="H28" s="62"/>
      <c r="I28" s="62">
        <f>'Daily Data Entry'!M26</f>
      </c>
      <c r="J28" s="62">
        <f>'Daily Data Entry'!N26</f>
      </c>
      <c r="K28" s="62">
        <f>'Daily Data Entry'!O26</f>
      </c>
      <c r="L28" s="62">
        <f>'Daily Data Entry'!P26</f>
      </c>
      <c r="M28" s="62"/>
      <c r="N28" s="62"/>
      <c r="O28" s="62"/>
      <c r="P28" s="62"/>
      <c r="Q28" s="62">
        <f>'Daily Data Entry'!Q26</f>
      </c>
      <c r="R28" s="62"/>
      <c r="S28" s="62"/>
      <c r="T28" s="62"/>
      <c r="U28" s="62"/>
      <c r="V28" s="62"/>
      <c r="W28" s="62"/>
      <c r="X28" s="62"/>
      <c r="Y28" s="62"/>
      <c r="Z28" s="62"/>
      <c r="AA28" s="62"/>
      <c r="AB28" s="62"/>
      <c r="AC28" s="109"/>
    </row>
    <row r="29" spans="1:29" ht="15">
      <c r="A29" s="107">
        <v>22</v>
      </c>
      <c r="B29" s="110" t="str">
        <f>'Daily Data Entry'!B3</f>
        <v>8:00AM</v>
      </c>
      <c r="C29" s="62"/>
      <c r="D29" s="62"/>
      <c r="E29" s="62"/>
      <c r="F29" s="62"/>
      <c r="G29" s="62"/>
      <c r="H29" s="62"/>
      <c r="I29" s="62">
        <f>'Daily Data Entry'!M27</f>
      </c>
      <c r="J29" s="62">
        <f>'Daily Data Entry'!N27</f>
      </c>
      <c r="K29" s="62">
        <f>'Daily Data Entry'!O27</f>
      </c>
      <c r="L29" s="62">
        <f>'Daily Data Entry'!P27</f>
      </c>
      <c r="M29" s="62"/>
      <c r="N29" s="62"/>
      <c r="O29" s="62"/>
      <c r="P29" s="62"/>
      <c r="Q29" s="62">
        <f>'Daily Data Entry'!Q27</f>
      </c>
      <c r="R29" s="62"/>
      <c r="S29" s="62"/>
      <c r="T29" s="62"/>
      <c r="U29" s="62"/>
      <c r="V29" s="62"/>
      <c r="W29" s="62"/>
      <c r="X29" s="62"/>
      <c r="Y29" s="62"/>
      <c r="Z29" s="62"/>
      <c r="AA29" s="62"/>
      <c r="AB29" s="62"/>
      <c r="AC29" s="109"/>
    </row>
    <row r="30" spans="1:29" ht="15">
      <c r="A30" s="107">
        <v>23</v>
      </c>
      <c r="B30" s="110" t="str">
        <f>'Daily Data Entry'!B3</f>
        <v>8:00AM</v>
      </c>
      <c r="C30" s="62"/>
      <c r="D30" s="62"/>
      <c r="E30" s="62"/>
      <c r="F30" s="62"/>
      <c r="G30" s="62"/>
      <c r="H30" s="62"/>
      <c r="I30" s="62">
        <f>'Daily Data Entry'!M28</f>
      </c>
      <c r="J30" s="62">
        <f>'Daily Data Entry'!N28</f>
      </c>
      <c r="K30" s="62">
        <f>'Daily Data Entry'!O28</f>
      </c>
      <c r="L30" s="62">
        <f>'Daily Data Entry'!P28</f>
      </c>
      <c r="M30" s="62"/>
      <c r="N30" s="62"/>
      <c r="O30" s="62"/>
      <c r="P30" s="62"/>
      <c r="Q30" s="62">
        <f>'Daily Data Entry'!Q28</f>
      </c>
      <c r="R30" s="62"/>
      <c r="S30" s="62"/>
      <c r="T30" s="62"/>
      <c r="U30" s="62"/>
      <c r="V30" s="62"/>
      <c r="W30" s="62"/>
      <c r="X30" s="62"/>
      <c r="Y30" s="62"/>
      <c r="Z30" s="62"/>
      <c r="AA30" s="62"/>
      <c r="AB30" s="62"/>
      <c r="AC30" s="109"/>
    </row>
    <row r="31" spans="1:29" ht="15">
      <c r="A31" s="107">
        <v>24</v>
      </c>
      <c r="B31" s="110" t="str">
        <f>'Daily Data Entry'!B3</f>
        <v>8:00AM</v>
      </c>
      <c r="C31" s="62"/>
      <c r="D31" s="62"/>
      <c r="E31" s="62"/>
      <c r="F31" s="62"/>
      <c r="G31" s="62"/>
      <c r="H31" s="62"/>
      <c r="I31" s="62">
        <f>'Daily Data Entry'!M29</f>
      </c>
      <c r="J31" s="62">
        <f>'Daily Data Entry'!N29</f>
      </c>
      <c r="K31" s="62">
        <f>'Daily Data Entry'!O29</f>
      </c>
      <c r="L31" s="62">
        <f>'Daily Data Entry'!P29</f>
      </c>
      <c r="M31" s="62"/>
      <c r="N31" s="62"/>
      <c r="O31" s="62"/>
      <c r="P31" s="62"/>
      <c r="Q31" s="62">
        <f>'Daily Data Entry'!Q29</f>
      </c>
      <c r="R31" s="62"/>
      <c r="S31" s="62"/>
      <c r="T31" s="62"/>
      <c r="U31" s="62"/>
      <c r="V31" s="62"/>
      <c r="W31" s="62"/>
      <c r="X31" s="62"/>
      <c r="Y31" s="62"/>
      <c r="Z31" s="62"/>
      <c r="AA31" s="62"/>
      <c r="AB31" s="62"/>
      <c r="AC31" s="109"/>
    </row>
    <row r="32" spans="1:29" ht="15">
      <c r="A32" s="107">
        <v>25</v>
      </c>
      <c r="B32" s="110" t="str">
        <f>'Daily Data Entry'!B3</f>
        <v>8:00AM</v>
      </c>
      <c r="C32" s="62"/>
      <c r="D32" s="62"/>
      <c r="E32" s="62"/>
      <c r="F32" s="62"/>
      <c r="G32" s="62"/>
      <c r="H32" s="62"/>
      <c r="I32" s="62">
        <f>'Daily Data Entry'!M30</f>
      </c>
      <c r="J32" s="62">
        <f>'Daily Data Entry'!N30</f>
      </c>
      <c r="K32" s="62">
        <f>'Daily Data Entry'!O30</f>
      </c>
      <c r="L32" s="62">
        <f>'Daily Data Entry'!P30</f>
      </c>
      <c r="M32" s="62"/>
      <c r="N32" s="62"/>
      <c r="O32" s="62"/>
      <c r="P32" s="62"/>
      <c r="Q32" s="62">
        <f>'Daily Data Entry'!Q30</f>
      </c>
      <c r="R32" s="62"/>
      <c r="S32" s="62"/>
      <c r="T32" s="62"/>
      <c r="U32" s="62"/>
      <c r="V32" s="62"/>
      <c r="W32" s="62"/>
      <c r="X32" s="62"/>
      <c r="Y32" s="62"/>
      <c r="Z32" s="62"/>
      <c r="AA32" s="62"/>
      <c r="AB32" s="62"/>
      <c r="AC32" s="109"/>
    </row>
    <row r="33" spans="1:29" ht="15">
      <c r="A33" s="107">
        <v>26</v>
      </c>
      <c r="B33" s="110" t="str">
        <f>'Daily Data Entry'!B3</f>
        <v>8:00AM</v>
      </c>
      <c r="C33" s="62"/>
      <c r="D33" s="62"/>
      <c r="E33" s="62"/>
      <c r="F33" s="62"/>
      <c r="G33" s="62"/>
      <c r="H33" s="62"/>
      <c r="I33" s="62">
        <f>'Daily Data Entry'!M31</f>
      </c>
      <c r="J33" s="62">
        <f>'Daily Data Entry'!N31</f>
      </c>
      <c r="K33" s="62">
        <f>'Daily Data Entry'!O31</f>
      </c>
      <c r="L33" s="62">
        <f>'Daily Data Entry'!P31</f>
      </c>
      <c r="M33" s="62"/>
      <c r="N33" s="62"/>
      <c r="O33" s="62"/>
      <c r="P33" s="62"/>
      <c r="Q33" s="62">
        <f>'Daily Data Entry'!Q31</f>
      </c>
      <c r="R33" s="62"/>
      <c r="S33" s="62"/>
      <c r="T33" s="62"/>
      <c r="U33" s="62"/>
      <c r="V33" s="62"/>
      <c r="W33" s="62"/>
      <c r="X33" s="62"/>
      <c r="Y33" s="62"/>
      <c r="Z33" s="62"/>
      <c r="AA33" s="62"/>
      <c r="AB33" s="62"/>
      <c r="AC33" s="109"/>
    </row>
    <row r="34" spans="1:29" ht="15">
      <c r="A34" s="107">
        <v>27</v>
      </c>
      <c r="B34" s="110" t="str">
        <f>'Daily Data Entry'!B3</f>
        <v>8:00AM</v>
      </c>
      <c r="C34" s="62"/>
      <c r="D34" s="62"/>
      <c r="E34" s="62"/>
      <c r="F34" s="62"/>
      <c r="G34" s="62"/>
      <c r="H34" s="62"/>
      <c r="I34" s="62">
        <f>'Daily Data Entry'!M32</f>
      </c>
      <c r="J34" s="62">
        <f>'Daily Data Entry'!N32</f>
      </c>
      <c r="K34" s="62">
        <f>'Daily Data Entry'!O32</f>
      </c>
      <c r="L34" s="62">
        <f>'Daily Data Entry'!P32</f>
      </c>
      <c r="M34" s="62"/>
      <c r="N34" s="62"/>
      <c r="O34" s="62"/>
      <c r="P34" s="62"/>
      <c r="Q34" s="62">
        <f>'Daily Data Entry'!Q32</f>
      </c>
      <c r="R34" s="62"/>
      <c r="S34" s="62"/>
      <c r="T34" s="62"/>
      <c r="U34" s="62"/>
      <c r="V34" s="62"/>
      <c r="W34" s="62"/>
      <c r="X34" s="62"/>
      <c r="Y34" s="62"/>
      <c r="Z34" s="62"/>
      <c r="AA34" s="62"/>
      <c r="AB34" s="62"/>
      <c r="AC34" s="109"/>
    </row>
    <row r="35" spans="1:29" ht="15">
      <c r="A35" s="107">
        <v>28</v>
      </c>
      <c r="B35" s="110" t="str">
        <f>'Daily Data Entry'!B3</f>
        <v>8:00AM</v>
      </c>
      <c r="C35" s="62"/>
      <c r="D35" s="62"/>
      <c r="E35" s="62"/>
      <c r="F35" s="62"/>
      <c r="G35" s="62"/>
      <c r="H35" s="62"/>
      <c r="I35" s="62">
        <f>'Daily Data Entry'!M33</f>
      </c>
      <c r="J35" s="62">
        <f>'Daily Data Entry'!N33</f>
      </c>
      <c r="K35" s="62">
        <f>'Daily Data Entry'!O33</f>
      </c>
      <c r="L35" s="62">
        <f>'Daily Data Entry'!P33</f>
      </c>
      <c r="M35" s="62"/>
      <c r="N35" s="62"/>
      <c r="O35" s="62"/>
      <c r="P35" s="62"/>
      <c r="Q35" s="62">
        <f>'Daily Data Entry'!Q33</f>
      </c>
      <c r="R35" s="62"/>
      <c r="S35" s="62"/>
      <c r="T35" s="62"/>
      <c r="U35" s="62"/>
      <c r="V35" s="62"/>
      <c r="W35" s="62"/>
      <c r="X35" s="62"/>
      <c r="Y35" s="62"/>
      <c r="Z35" s="62"/>
      <c r="AA35" s="62"/>
      <c r="AB35" s="62"/>
      <c r="AC35" s="109"/>
    </row>
    <row r="36" spans="1:29" ht="15">
      <c r="A36" s="107">
        <v>29</v>
      </c>
      <c r="B36" s="110" t="str">
        <f>'Daily Data Entry'!B3</f>
        <v>8:00AM</v>
      </c>
      <c r="C36" s="62"/>
      <c r="D36" s="62"/>
      <c r="E36" s="62"/>
      <c r="F36" s="62"/>
      <c r="G36" s="62"/>
      <c r="H36" s="62"/>
      <c r="I36" s="62">
        <f>'Daily Data Entry'!M34</f>
      </c>
      <c r="J36" s="62">
        <f>'Daily Data Entry'!N34</f>
      </c>
      <c r="K36" s="62">
        <f>'Daily Data Entry'!O34</f>
      </c>
      <c r="L36" s="62">
        <f>'Daily Data Entry'!P34</f>
      </c>
      <c r="M36" s="62"/>
      <c r="N36" s="62"/>
      <c r="O36" s="62"/>
      <c r="P36" s="62"/>
      <c r="Q36" s="62">
        <f>'Daily Data Entry'!Q34</f>
      </c>
      <c r="R36" s="62"/>
      <c r="S36" s="62"/>
      <c r="T36" s="62"/>
      <c r="U36" s="62"/>
      <c r="V36" s="62"/>
      <c r="W36" s="62"/>
      <c r="X36" s="62"/>
      <c r="Y36" s="62"/>
      <c r="Z36" s="62"/>
      <c r="AA36" s="62"/>
      <c r="AB36" s="62"/>
      <c r="AC36" s="109"/>
    </row>
    <row r="37" spans="1:29" ht="15">
      <c r="A37" s="107">
        <v>30</v>
      </c>
      <c r="B37" s="110" t="str">
        <f>'Daily Data Entry'!B3</f>
        <v>8:00AM</v>
      </c>
      <c r="C37" s="62"/>
      <c r="D37" s="62"/>
      <c r="E37" s="62"/>
      <c r="F37" s="62"/>
      <c r="G37" s="62"/>
      <c r="H37" s="62"/>
      <c r="I37" s="62">
        <f>'Daily Data Entry'!M35</f>
      </c>
      <c r="J37" s="62">
        <f>'Daily Data Entry'!N35</f>
      </c>
      <c r="K37" s="62">
        <f>'Daily Data Entry'!O35</f>
      </c>
      <c r="L37" s="62">
        <f>'Daily Data Entry'!P35</f>
      </c>
      <c r="M37" s="62"/>
      <c r="N37" s="62"/>
      <c r="O37" s="62"/>
      <c r="P37" s="62"/>
      <c r="Q37" s="62">
        <f>'Daily Data Entry'!Q35</f>
      </c>
      <c r="R37" s="62"/>
      <c r="S37" s="62"/>
      <c r="T37" s="62"/>
      <c r="U37" s="62"/>
      <c r="V37" s="62"/>
      <c r="W37" s="62"/>
      <c r="X37" s="62"/>
      <c r="Y37" s="62"/>
      <c r="Z37" s="62"/>
      <c r="AA37" s="62"/>
      <c r="AB37" s="62"/>
      <c r="AC37" s="109"/>
    </row>
    <row r="38" spans="1:29" ht="15">
      <c r="A38" s="107">
        <v>31</v>
      </c>
      <c r="B38" s="110" t="str">
        <f>'Daily Data Entry'!B3</f>
        <v>8:00AM</v>
      </c>
      <c r="C38" s="62"/>
      <c r="D38" s="62"/>
      <c r="E38" s="62"/>
      <c r="F38" s="62"/>
      <c r="G38" s="62"/>
      <c r="H38" s="62"/>
      <c r="I38" s="62">
        <f>'Daily Data Entry'!M36</f>
      </c>
      <c r="J38" s="62">
        <f>'Daily Data Entry'!N36</f>
      </c>
      <c r="K38" s="62">
        <f>'Daily Data Entry'!O36</f>
      </c>
      <c r="L38" s="62">
        <f>'Daily Data Entry'!P36</f>
      </c>
      <c r="M38" s="62"/>
      <c r="N38" s="62"/>
      <c r="O38" s="62"/>
      <c r="P38" s="62"/>
      <c r="Q38" s="62">
        <f>'Daily Data Entry'!Q36</f>
      </c>
      <c r="R38" s="62"/>
      <c r="S38" s="62"/>
      <c r="T38" s="62"/>
      <c r="U38" s="62"/>
      <c r="V38" s="62"/>
      <c r="W38" s="62"/>
      <c r="X38" s="62"/>
      <c r="Y38" s="62"/>
      <c r="Z38" s="62"/>
      <c r="AA38" s="62"/>
      <c r="AB38" s="62"/>
      <c r="AC38" s="109"/>
    </row>
    <row r="39" spans="1:29" ht="23.25" customHeight="1" thickBot="1">
      <c r="A39" s="237" t="s">
        <v>35</v>
      </c>
      <c r="B39" s="238"/>
      <c r="C39" s="239"/>
      <c r="D39" s="111" t="str">
        <f>'Daily Data Entry'!K3</f>
        <v>Bill Klein/Myron Anderson</v>
      </c>
      <c r="E39" s="111"/>
      <c r="F39" s="111"/>
      <c r="G39" s="111"/>
      <c r="H39" s="111"/>
      <c r="I39" s="111"/>
      <c r="J39" s="111"/>
      <c r="K39" s="111"/>
      <c r="L39" s="111"/>
      <c r="M39" s="111"/>
      <c r="N39" s="111"/>
      <c r="O39" s="112"/>
      <c r="P39" s="240" t="s">
        <v>91</v>
      </c>
      <c r="Q39" s="241"/>
      <c r="R39" s="241"/>
      <c r="S39" s="241"/>
      <c r="T39" s="241"/>
      <c r="U39" s="113" t="str">
        <f>'Daily Data Entry'!H3</f>
        <v>20-6012-03</v>
      </c>
      <c r="V39" s="114"/>
      <c r="W39" s="114"/>
      <c r="X39" s="114"/>
      <c r="Y39" s="114"/>
      <c r="Z39" s="114"/>
      <c r="AA39" s="114"/>
      <c r="AB39" s="114"/>
      <c r="AC39" s="115"/>
    </row>
    <row r="40" ht="15" thickTop="1"/>
  </sheetData>
  <sheetProtection sheet="1" objects="1" scenarios="1"/>
  <mergeCells count="37">
    <mergeCell ref="U1:AC1"/>
    <mergeCell ref="Q2:S2"/>
    <mergeCell ref="F6:F7"/>
    <mergeCell ref="E6:E7"/>
    <mergeCell ref="G6:G7"/>
    <mergeCell ref="H6:H7"/>
    <mergeCell ref="R5:W5"/>
    <mergeCell ref="I4:W4"/>
    <mergeCell ref="I5:Q5"/>
    <mergeCell ref="X5:Z5"/>
    <mergeCell ref="A39:C39"/>
    <mergeCell ref="P39:T39"/>
    <mergeCell ref="A4:A7"/>
    <mergeCell ref="B4:B7"/>
    <mergeCell ref="C6:C7"/>
    <mergeCell ref="D6:D7"/>
    <mergeCell ref="C4:H4"/>
    <mergeCell ref="C5:D5"/>
    <mergeCell ref="E5:F5"/>
    <mergeCell ref="G5:H5"/>
    <mergeCell ref="A2:B2"/>
    <mergeCell ref="N2:P2"/>
    <mergeCell ref="H3:I3"/>
    <mergeCell ref="A1:C1"/>
    <mergeCell ref="A3:B3"/>
    <mergeCell ref="N3:S3"/>
    <mergeCell ref="E1:T1"/>
    <mergeCell ref="AB4:AB6"/>
    <mergeCell ref="AC4:AC6"/>
    <mergeCell ref="C2:M2"/>
    <mergeCell ref="C3:G3"/>
    <mergeCell ref="J3:M3"/>
    <mergeCell ref="T3:AC3"/>
    <mergeCell ref="I6:J6"/>
    <mergeCell ref="K6:L6"/>
    <mergeCell ref="M6:N6"/>
    <mergeCell ref="X4:AA4"/>
  </mergeCells>
  <printOptions horizontalCentered="1" verticalCentered="1"/>
  <pageMargins left="0.25" right="0.25" top="0.25" bottom="0.25" header="0.5" footer="0.5"/>
  <pageSetup horizontalDpi="600" verticalDpi="600" orientation="landscape"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Cooperative Observer Forms</dc:title>
  <dc:subject>B-92, B-83a</dc:subject>
  <dc:creator>Bill Klein</dc:creator>
  <cp:keywords/>
  <dc:description/>
  <cp:lastModifiedBy>Bill Klein</cp:lastModifiedBy>
  <cp:lastPrinted>2002-02-15T14:11:22Z</cp:lastPrinted>
  <dcterms:created xsi:type="dcterms:W3CDTF">1999-01-11T20:08:29Z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